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888" windowWidth="21156" windowHeight="9264"/>
  </bookViews>
  <sheets>
    <sheet name="Propulsion Equipment" sheetId="1" r:id="rId1"/>
    <sheet name="Weapons" sheetId="2" r:id="rId2"/>
    <sheet name="Sensors" sheetId="3" r:id="rId3"/>
    <sheet name="Aggregated Loads" sheetId="4" r:id="rId4"/>
    <sheet name="Distribution System" sheetId="5" r:id="rId5"/>
    <sheet name="Power Generation" sheetId="7" r:id="rId6"/>
    <sheet name="Speed-Power Curve" sheetId="8" r:id="rId7"/>
    <sheet name="Cooling Equipment" sheetId="9" r:id="rId8"/>
    <sheet name="Cables" sheetId="10" r:id="rId9"/>
  </sheets>
  <calcPr calcId="145621"/>
</workbook>
</file>

<file path=xl/calcChain.xml><?xml version="1.0" encoding="utf-8"?>
<calcChain xmlns="http://schemas.openxmlformats.org/spreadsheetml/2006/main">
  <c r="M37" i="7" l="1"/>
  <c r="M36" i="7"/>
  <c r="M35" i="7"/>
  <c r="M34" i="7"/>
  <c r="M33" i="7"/>
  <c r="N22" i="5"/>
</calcChain>
</file>

<file path=xl/sharedStrings.xml><?xml version="1.0" encoding="utf-8"?>
<sst xmlns="http://schemas.openxmlformats.org/spreadsheetml/2006/main" count="1103" uniqueCount="310">
  <si>
    <t>Rated Electrical Power (MW)</t>
  </si>
  <si>
    <t>Efficiency (%)</t>
  </si>
  <si>
    <t>Length (m)</t>
  </si>
  <si>
    <t>Width (m)</t>
  </si>
  <si>
    <t>Height (m)</t>
  </si>
  <si>
    <t>Weight (kg)</t>
  </si>
  <si>
    <t>Rated Mechanical Power (kW)</t>
  </si>
  <si>
    <t>z2_PMM_Drive_S</t>
  </si>
  <si>
    <t>DC</t>
  </si>
  <si>
    <t>z2_PMM_S</t>
  </si>
  <si>
    <t>z3_PMM_Drive_P</t>
  </si>
  <si>
    <t>AC</t>
  </si>
  <si>
    <t>z3_PMM_P</t>
  </si>
  <si>
    <t>z4_Prop_P</t>
  </si>
  <si>
    <t>z4_Prop_S</t>
  </si>
  <si>
    <t>Propulsion Motor Efficiency Curve</t>
  </si>
  <si>
    <t>% Load</t>
  </si>
  <si>
    <t>Motor Drive</t>
  </si>
  <si>
    <t>Propulsion Motor</t>
  </si>
  <si>
    <t>Propeller</t>
  </si>
  <si>
    <t>Zone</t>
  </si>
  <si>
    <t>Secondary Rated Voltage (kV)</t>
  </si>
  <si>
    <t>Primary Rated Voltage (kV)</t>
  </si>
  <si>
    <t xml:space="preserve">ESWBS Number </t>
  </si>
  <si>
    <t xml:space="preserve">Secondary Current Type </t>
  </si>
  <si>
    <t xml:space="preserve">Primary Current Type </t>
  </si>
  <si>
    <t xml:space="preserve"> X (m)</t>
  </si>
  <si>
    <t xml:space="preserve"> Y (m)</t>
  </si>
  <si>
    <t xml:space="preserve"> Z (m)</t>
  </si>
  <si>
    <t>S3D Equipment Name</t>
  </si>
  <si>
    <t>Name</t>
  </si>
  <si>
    <t>z1_SONAR</t>
  </si>
  <si>
    <t>z2_Railgun_Ammo_Handling</t>
  </si>
  <si>
    <t>LM2500 Rectifier</t>
  </si>
  <si>
    <t>z3_LM2500_RECT_P</t>
  </si>
  <si>
    <t>Laser</t>
  </si>
  <si>
    <t>z4_Laser</t>
  </si>
  <si>
    <t>Railgun</t>
  </si>
  <si>
    <t>z2_EMRG</t>
  </si>
  <si>
    <t>z2_Railgun_ESM</t>
  </si>
  <si>
    <t>z2_Railgun_CapBank_4</t>
  </si>
  <si>
    <t>z2_Railgun_CapBank_3</t>
  </si>
  <si>
    <t>z2_Railgun_CapBank_2</t>
  </si>
  <si>
    <t>z2_Railgun_CapBank_1</t>
  </si>
  <si>
    <t>Power Conversion Module 1A</t>
  </si>
  <si>
    <t>z3_PCM1A_S</t>
  </si>
  <si>
    <t>z1_PCM1A_S</t>
  </si>
  <si>
    <t>z4_PCM1A_P</t>
  </si>
  <si>
    <t>z2_PCM1A_P</t>
  </si>
  <si>
    <t>LM500 Rectifier</t>
  </si>
  <si>
    <t>z4_LM500_RECT_S</t>
  </si>
  <si>
    <t>z2_LM2500_RECT_S</t>
  </si>
  <si>
    <t>z2_LM2500_RECT_P</t>
  </si>
  <si>
    <t>Integrated Power Node Center (IPNC)</t>
  </si>
  <si>
    <t>z4_IPNC</t>
  </si>
  <si>
    <t>z3_IPNC</t>
  </si>
  <si>
    <t>z2_IPNC</t>
  </si>
  <si>
    <t>z1_IPNC</t>
  </si>
  <si>
    <t>EDG Rectifier</t>
  </si>
  <si>
    <t>z1_EDG_RECT</t>
  </si>
  <si>
    <t>Radar dc/dc Converter</t>
  </si>
  <si>
    <t>z2_DCDC_Radar</t>
  </si>
  <si>
    <t>Integrated Topside dc/dc Converter</t>
  </si>
  <si>
    <t>z2_DCDC_InTop_S</t>
  </si>
  <si>
    <t>z2_DCDC_InTop_P</t>
  </si>
  <si>
    <t>z2_DC_Charging_Power_Supply_4</t>
  </si>
  <si>
    <t>z2_DC_Charging_Power_Supply_3</t>
  </si>
  <si>
    <t>z2_DC_Charging_Power_Supply_2</t>
  </si>
  <si>
    <t>z2_DC_Charging_Power_Supply_1</t>
  </si>
  <si>
    <t>ac Load Center</t>
  </si>
  <si>
    <t>z4_ACLC</t>
  </si>
  <si>
    <t>z3_ACLC</t>
  </si>
  <si>
    <t>z2_ACLC</t>
  </si>
  <si>
    <t>z1_ACLC</t>
  </si>
  <si>
    <t>z4_Vital_DC</t>
  </si>
  <si>
    <t>z3_Vital_DC</t>
  </si>
  <si>
    <t>z2_Vital_DC</t>
  </si>
  <si>
    <t>z1_Vital_DC</t>
  </si>
  <si>
    <t>Aggregated AC Non-vital Loads</t>
  </si>
  <si>
    <t>z4_AC_nonvital</t>
  </si>
  <si>
    <t>z3_AC_nonvital</t>
  </si>
  <si>
    <t>z2_AC_nonvital</t>
  </si>
  <si>
    <t>z1_AC_nonvital</t>
  </si>
  <si>
    <t>z3_VLS</t>
  </si>
  <si>
    <t>z1_VLS</t>
  </si>
  <si>
    <t>Z1_SONAR_SUPPORT_EQ</t>
  </si>
  <si>
    <t>Towed-Array Sonar</t>
  </si>
  <si>
    <t>z4_MFTA_and_Eq</t>
  </si>
  <si>
    <t>Integrated Topside Support Equipment</t>
  </si>
  <si>
    <t>z2_InTop_Eqpt_S</t>
  </si>
  <si>
    <t>z2_RADAR_Support_Eq</t>
  </si>
  <si>
    <t>z2_Xband_radar_S</t>
  </si>
  <si>
    <t>z2_Xband_radar_P</t>
  </si>
  <si>
    <t>z3_Xband_radar_Aft</t>
  </si>
  <si>
    <t>z2_Sband_radar_S</t>
  </si>
  <si>
    <t>z2_Sband_radar_P</t>
  </si>
  <si>
    <t>z3_Sband_radar_Aft</t>
  </si>
  <si>
    <t>Active Denial System</t>
  </si>
  <si>
    <t>z2_ADS_s</t>
  </si>
  <si>
    <t>z2_ADS_p</t>
  </si>
  <si>
    <t>Integrated Topside Array</t>
  </si>
  <si>
    <t>z2_InTop_S</t>
  </si>
  <si>
    <t>z2_InTop_P</t>
  </si>
  <si>
    <t>Laser Support Equipment</t>
  </si>
  <si>
    <t>Z3_laser_support_eq</t>
  </si>
  <si>
    <t>z3_RADAR_Support_Eq</t>
  </si>
  <si>
    <t>z3_LM500_RECT_S</t>
  </si>
  <si>
    <t>z3_DCDC_Radar</t>
  </si>
  <si>
    <t>Low Energy Power (MW)</t>
  </si>
  <si>
    <t>Medium Energy Power (MW)</t>
  </si>
  <si>
    <t>High Energy Power (MW)</t>
  </si>
  <si>
    <t>Railgun dc Charging Power Supply</t>
  </si>
  <si>
    <t>Railgun Capacitor Bank</t>
  </si>
  <si>
    <t>Railgun Energy Storage Module</t>
  </si>
  <si>
    <t>Vertical Launch System</t>
  </si>
  <si>
    <t>Railgun Ammunition Handling</t>
  </si>
  <si>
    <t>Rated Continuous Current (kA)</t>
  </si>
  <si>
    <t>z2_SWT_Railgun</t>
  </si>
  <si>
    <t>Railgun Switchboard</t>
  </si>
  <si>
    <t>Radar Support Equipment</t>
  </si>
  <si>
    <t>S-band Radar Array</t>
  </si>
  <si>
    <t>Hull-mounted Sonar</t>
  </si>
  <si>
    <t>Hull-mounted Sonar Support Equipment</t>
  </si>
  <si>
    <t>X-band Radar Array</t>
  </si>
  <si>
    <t>Aggregated DC Vital Loads</t>
  </si>
  <si>
    <t>var</t>
  </si>
  <si>
    <t>z1_BRK_EDG</t>
  </si>
  <si>
    <t>z1_BUS_P</t>
  </si>
  <si>
    <t>z2_BUS_P</t>
  </si>
  <si>
    <t>z3_BUS_P</t>
  </si>
  <si>
    <t>z4_BUS_P</t>
  </si>
  <si>
    <t>z1_BUS_S</t>
  </si>
  <si>
    <t>z2_BUS_S</t>
  </si>
  <si>
    <t>z3_BUS_S</t>
  </si>
  <si>
    <t>z4_BUS_S</t>
  </si>
  <si>
    <t>z4_LM500_S</t>
  </si>
  <si>
    <t>z3_LM500_S</t>
  </si>
  <si>
    <t>z3_LM2500_P</t>
  </si>
  <si>
    <t>z2_LM2500_S</t>
  </si>
  <si>
    <t>z2_LM2500_P</t>
  </si>
  <si>
    <t>z1_EDG</t>
  </si>
  <si>
    <t>EDG Breaker</t>
  </si>
  <si>
    <t>LM2500 Breaker</t>
  </si>
  <si>
    <t>LM500 Breaker</t>
  </si>
  <si>
    <t>LM500 Gas Turbine Generator</t>
  </si>
  <si>
    <t>LM2500+G4 Gas Turbine Generator</t>
  </si>
  <si>
    <t>Emergency Diesel Generator (EDG)</t>
  </si>
  <si>
    <t>Generator Efficiency</t>
  </si>
  <si>
    <t>LM2500+G4 Specific Fuel Consumption</t>
  </si>
  <si>
    <t>Load (MW)</t>
  </si>
  <si>
    <t>SFC (kg/Mj)</t>
  </si>
  <si>
    <t>LM500 Specific Fuel Consumption</t>
  </si>
  <si>
    <t>Diesel Specific Fuel Consumption</t>
  </si>
  <si>
    <t>Speed (knots)</t>
  </si>
  <si>
    <t>Power (kW)</t>
  </si>
  <si>
    <t>SWBS</t>
  </si>
  <si>
    <t>z4_CHILLER_S_SW_PUMP</t>
  </si>
  <si>
    <t>z4_CHILLER_S_CHW_PUMP</t>
  </si>
  <si>
    <t>z4_CHILLER_P_CHW_TANK</t>
  </si>
  <si>
    <t>z4_CHILLER_P</t>
  </si>
  <si>
    <t>z3_CHILLER_S_SW_PUMP</t>
  </si>
  <si>
    <t>z3_CHILLER_S_CHW_PUMP</t>
  </si>
  <si>
    <t>z3_CHILLER_S</t>
  </si>
  <si>
    <t>z2_CHILLER_S_SW_PUMP</t>
  </si>
  <si>
    <t>z2_CHILLER_S_CHW_TANK</t>
  </si>
  <si>
    <t>z2_CHILLER_S_CHW_PUMP</t>
  </si>
  <si>
    <t>z2_CHILLER_S</t>
  </si>
  <si>
    <t>z2_CHILLER_P_SW_PUMP</t>
  </si>
  <si>
    <t>z2_CHILLER_P_CHW_TANK</t>
  </si>
  <si>
    <t>z2_CHILLER_P_CHW_PUMP</t>
  </si>
  <si>
    <t>z2_CHILLER_P</t>
  </si>
  <si>
    <t>z1_CHILLER_P_SW_PUMP</t>
  </si>
  <si>
    <t>z1_CHILLER_P_CHW_TANK</t>
  </si>
  <si>
    <t>z1_CHILLER_P_CHW_PUMP</t>
  </si>
  <si>
    <t>z1_CHILLER_P</t>
  </si>
  <si>
    <t>Chiller</t>
  </si>
  <si>
    <t>Chilled Water Pump</t>
  </si>
  <si>
    <t>Chilled Water Expansion Tank</t>
  </si>
  <si>
    <t>Seawater Pump</t>
  </si>
  <si>
    <t>Rated Voltage (kV)</t>
  </si>
  <si>
    <t xml:space="preserve">Current Type </t>
  </si>
  <si>
    <t>z4_CAB_PCM1A_to_IPNC</t>
  </si>
  <si>
    <t>z4_CAB_PCM1A_to_ACLC</t>
  </si>
  <si>
    <t>z4_CAB_MFTA_P</t>
  </si>
  <si>
    <t>z4_CAB_LM500S_DC_S</t>
  </si>
  <si>
    <t>z4_CAB_LM500S_DC_P</t>
  </si>
  <si>
    <t>z4_CAB_DC_InZone_P</t>
  </si>
  <si>
    <t>z4_CAB_Chiller_SWPump</t>
  </si>
  <si>
    <t>z4_CAB_Chiller_CHWPump</t>
  </si>
  <si>
    <t>z4_CAB_Chiller</t>
  </si>
  <si>
    <t>z4_CAB_ACLC_to_IPNC</t>
  </si>
  <si>
    <t>z3_z4_CAB_S</t>
  </si>
  <si>
    <t>z3_z4_CAB_P</t>
  </si>
  <si>
    <t>z3_z4_CAB_ACLC_DaisyChain</t>
  </si>
  <si>
    <t>z3_CAB_VLS</t>
  </si>
  <si>
    <t>z3_CAB_Radar_S</t>
  </si>
  <si>
    <t>z3_CAB_Radar_P</t>
  </si>
  <si>
    <t>z3_CAB_PMM_S</t>
  </si>
  <si>
    <t>z3_CAB_PMM_P</t>
  </si>
  <si>
    <t>z3_CAB_PCM1A_to_IPNC</t>
  </si>
  <si>
    <t>z3_CAB_PCM1A_to_ACLC</t>
  </si>
  <si>
    <t>z3_CAB_LM500P_DC_S</t>
  </si>
  <si>
    <t>z3_CAB_LM500P_DC_P</t>
  </si>
  <si>
    <t>z3_CAB_LM2500_DC_S</t>
  </si>
  <si>
    <t>z3_CAB_LM2500_DC_P</t>
  </si>
  <si>
    <t>z3_CAB_DC_InZone_S</t>
  </si>
  <si>
    <t>z3_CAB_Chiller_SWPump</t>
  </si>
  <si>
    <t>z3_CAB_Chiller_CHWPump</t>
  </si>
  <si>
    <t>z3_CAB_Chiller</t>
  </si>
  <si>
    <t>z3_CAB_ACLC_to_IPNC</t>
  </si>
  <si>
    <t>z2_z3_CAB_S</t>
  </si>
  <si>
    <t>z2_z3_CAB_P</t>
  </si>
  <si>
    <t>z2_CAB_Railgun_S</t>
  </si>
  <si>
    <t>z2_CAB_Railgun_P</t>
  </si>
  <si>
    <t>z2_CAB_railgun_ammo_handling</t>
  </si>
  <si>
    <t>z2_CAB_Radar_S</t>
  </si>
  <si>
    <t>z2_CAB_Radar_P</t>
  </si>
  <si>
    <t>z2_CAB_PMM_S</t>
  </si>
  <si>
    <t>z2_CAB_PMM_P</t>
  </si>
  <si>
    <t>z2_CAB_PCM1A_to_IPNC</t>
  </si>
  <si>
    <t>z2_CAB_PCM1A_to_ACLC</t>
  </si>
  <si>
    <t>z2_CAB_LM2500S_DC_S</t>
  </si>
  <si>
    <t>z2_CAB_LM2500S_DC_P</t>
  </si>
  <si>
    <t>z2_CAB_LM2500P_DC_S</t>
  </si>
  <si>
    <t>z2_CAB_LM2500P_DC_P</t>
  </si>
  <si>
    <t>z2_CAB_InTopS_S</t>
  </si>
  <si>
    <t>z2_CAB_InTopS_P</t>
  </si>
  <si>
    <t>z2_CAB_InTopP_S</t>
  </si>
  <si>
    <t>z2_CAB_InTopP_P</t>
  </si>
  <si>
    <t>z2_CAB_DC_InZone_P</t>
  </si>
  <si>
    <t>z2_CAB_ChillerSSWPump</t>
  </si>
  <si>
    <t>z2_CAB_ChillerSCHWPump</t>
  </si>
  <si>
    <t>z2_CAB_ChillerPSWPump</t>
  </si>
  <si>
    <t>z2_CAB_ChillerPCHWPump</t>
  </si>
  <si>
    <t>z2_CAB_Chiller_S</t>
  </si>
  <si>
    <t>z2_CAB_Chiller_P</t>
  </si>
  <si>
    <t>z2_CAB_ADS_S</t>
  </si>
  <si>
    <t>z2_CAB_ADS_P</t>
  </si>
  <si>
    <t>z2_CAB_ACLC_to_IPNC</t>
  </si>
  <si>
    <t>z1_z2_CAB_S</t>
  </si>
  <si>
    <t>z1_z2_CAB_P</t>
  </si>
  <si>
    <t>z1_z2_CAB_ACLC_DaisyChain</t>
  </si>
  <si>
    <t>z1_CAB_VLS</t>
  </si>
  <si>
    <t>z1_CAB_SONAR</t>
  </si>
  <si>
    <t>z1_CAB_PCM1A_to_IPNC</t>
  </si>
  <si>
    <t>z1_CAB_PCM1A_to_ACLC</t>
  </si>
  <si>
    <t>z1_CAB_EDG_DC_S</t>
  </si>
  <si>
    <t>z1_CAB_EDG_DC_P</t>
  </si>
  <si>
    <t>z1_CAB_EDG_AC</t>
  </si>
  <si>
    <t>z1_CAB_DC_InZone_S</t>
  </si>
  <si>
    <t>z1_CAB_Chiller_SWPump</t>
  </si>
  <si>
    <t>z1_CAB_Chiller_CHWPump</t>
  </si>
  <si>
    <t>z1_CAB_Chiller</t>
  </si>
  <si>
    <t>z1_CAB_ACLC_to_IPNC</t>
  </si>
  <si>
    <t>Rated Continuous Current per Cable (A)</t>
  </si>
  <si>
    <t>Weight Per Unit Length (kg / m)</t>
  </si>
  <si>
    <t>Total Rated Continuous Current (A)</t>
  </si>
  <si>
    <t>Connecting Equipment</t>
  </si>
  <si>
    <t>2 / 3</t>
  </si>
  <si>
    <t>3 / 4</t>
  </si>
  <si>
    <t>1 / 2</t>
  </si>
  <si>
    <t>z1_CHILLER</t>
  </si>
  <si>
    <t>z1_SONAR_SUPPORT_EQ</t>
  </si>
  <si>
    <t>z2_ADS_P</t>
  </si>
  <si>
    <t>z2_ADS_S</t>
  </si>
  <si>
    <t>z2_InTop_Eqpt_P</t>
  </si>
  <si>
    <t>z3_laser_support_eq</t>
  </si>
  <si>
    <t>Number of Connections</t>
  </si>
  <si>
    <t>z2_LM2500P_RECT_P</t>
  </si>
  <si>
    <t>z2_LM2500P_RECT_S</t>
  </si>
  <si>
    <t>z2_LM2500S_RECT_P</t>
  </si>
  <si>
    <t>z2_LM2500S_RECT_S</t>
  </si>
  <si>
    <t>z3_LM2500P_RECT_P</t>
  </si>
  <si>
    <t>z3_LM2500P_RECT_S</t>
  </si>
  <si>
    <t>z3_LM500S_RECT_P</t>
  </si>
  <si>
    <t>z3_LM500S_RECT_S</t>
  </si>
  <si>
    <t>z4_LM500_RECT_P</t>
  </si>
  <si>
    <t>Rated Cooling Capacity (MW)</t>
  </si>
  <si>
    <t>Coefficient of Performance ()</t>
  </si>
  <si>
    <t>z3_CHILLER_S_CHW_TANK</t>
  </si>
  <si>
    <t>z2_BRK_LM2500_P1</t>
  </si>
  <si>
    <t>z3_BRK_LM2500_P1</t>
  </si>
  <si>
    <t>z2_BRK_LM2500_P2</t>
  </si>
  <si>
    <t>z3_BRK_LM2500_P2</t>
  </si>
  <si>
    <t>z2_BRK_LM2500_S1</t>
  </si>
  <si>
    <t>z2_BRK_LM2500_S2</t>
  </si>
  <si>
    <t>z3_BRK_LM500_S1</t>
  </si>
  <si>
    <t>z4_BRK_LM500_S1</t>
  </si>
  <si>
    <t>z3_BRK_LM500_S2</t>
  </si>
  <si>
    <t>z4_BRK_LM500_S2</t>
  </si>
  <si>
    <t>z2_LM2500DW_P</t>
  </si>
  <si>
    <t>z2_LM2500DW_S</t>
  </si>
  <si>
    <t>z3_LM2500DW_P</t>
  </si>
  <si>
    <t>z3_LM500DW_S</t>
  </si>
  <si>
    <t>z4_LM500DW_S</t>
  </si>
  <si>
    <t>Bus Node</t>
  </si>
  <si>
    <t>z2_CAB_LM2500P_AC_P1</t>
  </si>
  <si>
    <t>z2_CAB_LM2500P_AC_P2</t>
  </si>
  <si>
    <t>z2_CAB_LM2500S_AC_S1</t>
  </si>
  <si>
    <t>z2_CAB_LM2500S_AC_S2</t>
  </si>
  <si>
    <t>z3_CAB_LM2500_AC_S1</t>
  </si>
  <si>
    <t>z3_CAB_LM2500_AC_S2</t>
  </si>
  <si>
    <t>z3_CAB_LM500P_AC_P1</t>
  </si>
  <si>
    <t>z3_CAB_LM500P_AC_P2</t>
  </si>
  <si>
    <t>z4_CAB_Laser_P</t>
  </si>
  <si>
    <t>z4_CAB_LM500_AC_S1</t>
  </si>
  <si>
    <t>z4_CAB_LM500_AC_S2</t>
  </si>
  <si>
    <t>Current Type ()</t>
  </si>
  <si>
    <t>Number of Cables in Bundle ()</t>
  </si>
  <si>
    <t>ESWBS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</si>
</sst>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0" xfId="6" applyFont="1" applyFill="1" applyAlignment="1">
      <alignment horizontal="center"/>
    </xf>
    <xf numFmtId="3" fontId="0" fillId="0" borderId="0" xfId="6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6" applyFont="1" applyFill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" fontId="0" fillId="0" borderId="0" xfId="0" quotePrefix="1" applyNumberFormat="1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64" fontId="0" fillId="0" borderId="1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workbookViewId="0"/>
  </sheetViews>
  <sheetFormatPr defaultRowHeight="14.4" x14ac:dyDescent="0.3"/>
  <cols>
    <col min="1" max="1" width="15.44140625" style="3" bestFit="1" customWidth="1"/>
    <col min="2" max="2" width="15.33203125" style="3" bestFit="1" customWidth="1"/>
    <col min="3" max="3" width="7.5546875" style="7" bestFit="1" customWidth="1"/>
    <col min="4" max="4" width="6.44140625" style="7" bestFit="1" customWidth="1"/>
    <col min="5" max="5" width="5.88671875" style="7" bestFit="1" customWidth="1"/>
    <col min="6" max="6" width="6.21875" style="7" bestFit="1" customWidth="1"/>
    <col min="7" max="7" width="7.44140625" style="7" bestFit="1" customWidth="1"/>
    <col min="8" max="8" width="5" style="7" bestFit="1" customWidth="1"/>
    <col min="9" max="9" width="7" style="7" bestFit="1" customWidth="1"/>
    <col min="10" max="10" width="5.6640625" style="7" bestFit="1" customWidth="1"/>
    <col min="11" max="11" width="5.44140625" style="7" bestFit="1" customWidth="1"/>
    <col min="12" max="12" width="15.33203125" style="3" bestFit="1" customWidth="1"/>
    <col min="13" max="13" width="10.44140625" style="7" customWidth="1"/>
    <col min="14" max="14" width="8.44140625" style="7" bestFit="1" customWidth="1"/>
    <col min="15" max="15" width="8.88671875" style="7"/>
    <col min="16" max="17" width="7.21875" style="7" bestFit="1" customWidth="1"/>
    <col min="18" max="18" width="9.44140625" style="7" customWidth="1"/>
    <col min="19" max="19" width="9.44140625" style="7" bestFit="1" customWidth="1"/>
    <col min="20" max="20" width="8.88671875" style="7"/>
    <col min="21" max="16384" width="8.88671875" style="3"/>
  </cols>
  <sheetData>
    <row r="1" spans="1:20" s="1" customFormat="1" ht="57.6" x14ac:dyDescent="0.3">
      <c r="A1" s="1" t="s">
        <v>29</v>
      </c>
      <c r="B1" s="1" t="s">
        <v>30</v>
      </c>
      <c r="C1" s="2" t="s">
        <v>23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20</v>
      </c>
      <c r="I1" s="2" t="s">
        <v>26</v>
      </c>
      <c r="J1" s="2" t="s">
        <v>27</v>
      </c>
      <c r="K1" s="2" t="s">
        <v>28</v>
      </c>
      <c r="L1" s="1" t="s">
        <v>30</v>
      </c>
      <c r="M1" s="2" t="s">
        <v>6</v>
      </c>
      <c r="N1" s="2" t="s">
        <v>0</v>
      </c>
      <c r="O1" s="2" t="s">
        <v>1</v>
      </c>
      <c r="P1" s="2" t="s">
        <v>22</v>
      </c>
      <c r="Q1" s="2" t="s">
        <v>25</v>
      </c>
      <c r="R1" s="2" t="s">
        <v>21</v>
      </c>
      <c r="S1" s="2" t="s">
        <v>24</v>
      </c>
      <c r="T1" s="2"/>
    </row>
    <row r="2" spans="1:20" x14ac:dyDescent="0.3">
      <c r="A2" s="3" t="s">
        <v>9</v>
      </c>
      <c r="B2" s="3" t="s">
        <v>18</v>
      </c>
      <c r="C2" s="4">
        <v>235</v>
      </c>
      <c r="D2" s="4">
        <v>5.0999999999999996</v>
      </c>
      <c r="E2" s="4">
        <v>5.4</v>
      </c>
      <c r="F2" s="4">
        <v>5.3</v>
      </c>
      <c r="G2" s="5">
        <v>127000</v>
      </c>
      <c r="H2" s="6">
        <v>2</v>
      </c>
      <c r="I2" s="4">
        <v>80.290000000000006</v>
      </c>
      <c r="J2" s="4">
        <v>3.75</v>
      </c>
      <c r="K2" s="4">
        <v>3.49</v>
      </c>
      <c r="L2" s="3" t="s">
        <v>18</v>
      </c>
      <c r="M2" s="4">
        <v>36.5</v>
      </c>
      <c r="N2" s="7">
        <v>37.5</v>
      </c>
      <c r="O2" s="7" t="s">
        <v>125</v>
      </c>
      <c r="P2" s="7">
        <v>6.9</v>
      </c>
      <c r="Q2" s="7" t="s">
        <v>11</v>
      </c>
    </row>
    <row r="3" spans="1:20" x14ac:dyDescent="0.3">
      <c r="A3" s="3" t="s">
        <v>12</v>
      </c>
      <c r="B3" s="3" t="s">
        <v>18</v>
      </c>
      <c r="C3" s="4">
        <v>235</v>
      </c>
      <c r="D3" s="4">
        <v>5.0999999999999996</v>
      </c>
      <c r="E3" s="4">
        <v>5.4</v>
      </c>
      <c r="F3" s="4">
        <v>5.3</v>
      </c>
      <c r="G3" s="5">
        <v>127000</v>
      </c>
      <c r="H3" s="6">
        <v>3</v>
      </c>
      <c r="I3" s="4">
        <v>104.8</v>
      </c>
      <c r="J3" s="4">
        <v>-3.75</v>
      </c>
      <c r="K3" s="4">
        <v>3.52</v>
      </c>
      <c r="L3" s="3" t="s">
        <v>18</v>
      </c>
      <c r="M3" s="4">
        <v>36.5</v>
      </c>
      <c r="N3" s="7">
        <v>37.5</v>
      </c>
      <c r="O3" s="7" t="s">
        <v>125</v>
      </c>
      <c r="P3" s="7">
        <v>6.9</v>
      </c>
      <c r="Q3" s="7" t="s">
        <v>11</v>
      </c>
    </row>
    <row r="4" spans="1:20" x14ac:dyDescent="0.3">
      <c r="A4" s="3" t="s">
        <v>7</v>
      </c>
      <c r="B4" s="3" t="s">
        <v>17</v>
      </c>
      <c r="C4" s="4">
        <v>235</v>
      </c>
      <c r="D4" s="4">
        <v>4.8</v>
      </c>
      <c r="E4" s="4">
        <v>3.5</v>
      </c>
      <c r="F4" s="4">
        <v>2.36</v>
      </c>
      <c r="G4" s="5">
        <v>9210</v>
      </c>
      <c r="H4" s="5">
        <v>2</v>
      </c>
      <c r="I4" s="8">
        <v>79.900000000000006</v>
      </c>
      <c r="J4" s="8">
        <v>-1.06</v>
      </c>
      <c r="K4" s="8">
        <v>2.74</v>
      </c>
      <c r="L4" s="3" t="s">
        <v>17</v>
      </c>
      <c r="M4" s="4"/>
      <c r="N4" s="4">
        <v>37.5</v>
      </c>
      <c r="O4" s="4">
        <v>98</v>
      </c>
      <c r="P4" s="4">
        <v>12</v>
      </c>
      <c r="Q4" s="4" t="s">
        <v>8</v>
      </c>
      <c r="R4" s="4">
        <v>6.9</v>
      </c>
      <c r="S4" s="4" t="s">
        <v>11</v>
      </c>
    </row>
    <row r="5" spans="1:20" x14ac:dyDescent="0.3">
      <c r="A5" s="3" t="s">
        <v>10</v>
      </c>
      <c r="B5" s="3" t="s">
        <v>17</v>
      </c>
      <c r="C5" s="4">
        <v>235</v>
      </c>
      <c r="D5" s="4">
        <v>4.8</v>
      </c>
      <c r="E5" s="4">
        <v>3.5</v>
      </c>
      <c r="F5" s="4">
        <v>2.36</v>
      </c>
      <c r="G5" s="5">
        <v>9210</v>
      </c>
      <c r="H5" s="5">
        <v>3</v>
      </c>
      <c r="I5" s="8">
        <v>105.02</v>
      </c>
      <c r="J5" s="8">
        <v>0.57999999999999996</v>
      </c>
      <c r="K5" s="8">
        <v>2.11</v>
      </c>
      <c r="L5" s="3" t="s">
        <v>17</v>
      </c>
      <c r="M5" s="4"/>
      <c r="N5" s="4">
        <v>37.5</v>
      </c>
      <c r="O5" s="4">
        <v>98</v>
      </c>
      <c r="P5" s="4">
        <v>12</v>
      </c>
      <c r="Q5" s="4" t="s">
        <v>8</v>
      </c>
      <c r="R5" s="4">
        <v>6.9</v>
      </c>
      <c r="S5" s="4" t="s">
        <v>11</v>
      </c>
    </row>
    <row r="6" spans="1:20" x14ac:dyDescent="0.3">
      <c r="A6" s="3" t="s">
        <v>13</v>
      </c>
      <c r="B6" s="3" t="s">
        <v>19</v>
      </c>
      <c r="C6" s="4">
        <v>245</v>
      </c>
      <c r="D6" s="4">
        <v>2.2000000000000002</v>
      </c>
      <c r="E6" s="4">
        <v>5</v>
      </c>
      <c r="F6" s="4">
        <v>5</v>
      </c>
      <c r="G6" s="5">
        <v>18450</v>
      </c>
      <c r="H6" s="5">
        <v>4</v>
      </c>
      <c r="I6" s="4">
        <v>145.52000000000001</v>
      </c>
      <c r="J6" s="4">
        <v>-3.75</v>
      </c>
      <c r="K6" s="4">
        <v>1.33</v>
      </c>
      <c r="L6" s="8" t="s">
        <v>19</v>
      </c>
      <c r="M6" s="4">
        <v>36.5</v>
      </c>
    </row>
    <row r="7" spans="1:20" x14ac:dyDescent="0.3">
      <c r="A7" s="3" t="s">
        <v>14</v>
      </c>
      <c r="B7" s="3" t="s">
        <v>19</v>
      </c>
      <c r="C7" s="4">
        <v>245</v>
      </c>
      <c r="D7" s="4">
        <v>2.2000000000000002</v>
      </c>
      <c r="E7" s="4">
        <v>5</v>
      </c>
      <c r="F7" s="4">
        <v>5</v>
      </c>
      <c r="G7" s="5">
        <v>18450</v>
      </c>
      <c r="H7" s="5">
        <v>4</v>
      </c>
      <c r="I7" s="4">
        <v>145.52000000000001</v>
      </c>
      <c r="J7" s="4">
        <v>3.75</v>
      </c>
      <c r="K7" s="4">
        <v>1.33</v>
      </c>
      <c r="L7" s="8" t="s">
        <v>19</v>
      </c>
      <c r="M7" s="4">
        <v>36.5</v>
      </c>
    </row>
    <row r="12" spans="1:20" x14ac:dyDescent="0.3">
      <c r="A12" s="24" t="s">
        <v>15</v>
      </c>
      <c r="B12" s="25"/>
    </row>
    <row r="13" spans="1:20" x14ac:dyDescent="0.3">
      <c r="A13" s="9" t="s">
        <v>16</v>
      </c>
      <c r="B13" s="10" t="s">
        <v>1</v>
      </c>
    </row>
    <row r="14" spans="1:20" x14ac:dyDescent="0.3">
      <c r="A14" s="9">
        <v>0</v>
      </c>
      <c r="B14" s="10">
        <v>10</v>
      </c>
    </row>
    <row r="15" spans="1:20" x14ac:dyDescent="0.3">
      <c r="A15" s="9">
        <v>20</v>
      </c>
      <c r="B15" s="10">
        <v>80</v>
      </c>
    </row>
    <row r="16" spans="1:20" x14ac:dyDescent="0.3">
      <c r="A16" s="9">
        <v>35</v>
      </c>
      <c r="B16" s="10">
        <v>92</v>
      </c>
    </row>
    <row r="17" spans="1:12" x14ac:dyDescent="0.3">
      <c r="A17" s="9">
        <v>60</v>
      </c>
      <c r="B17" s="10">
        <v>96</v>
      </c>
    </row>
    <row r="18" spans="1:12" x14ac:dyDescent="0.3">
      <c r="A18" s="11">
        <v>100</v>
      </c>
      <c r="B18" s="12">
        <v>95</v>
      </c>
    </row>
    <row r="19" spans="1:12" x14ac:dyDescent="0.3">
      <c r="L19" s="7"/>
    </row>
    <row r="20" spans="1:12" x14ac:dyDescent="0.3">
      <c r="L20" s="7"/>
    </row>
    <row r="21" spans="1:12" x14ac:dyDescent="0.3">
      <c r="L21" s="7"/>
    </row>
    <row r="22" spans="1:12" x14ac:dyDescent="0.3">
      <c r="L22" s="7"/>
    </row>
    <row r="23" spans="1:12" x14ac:dyDescent="0.3">
      <c r="L23" s="7"/>
    </row>
    <row r="24" spans="1:12" x14ac:dyDescent="0.3">
      <c r="L24" s="7"/>
    </row>
    <row r="25" spans="1:12" x14ac:dyDescent="0.3">
      <c r="L25" s="7"/>
    </row>
  </sheetData>
  <sortState ref="A2:U7">
    <sortCondition ref="B2:B7"/>
    <sortCondition ref="H2:H7"/>
  </sortState>
  <mergeCells count="1">
    <mergeCell ref="A12:B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4.4" x14ac:dyDescent="0.3"/>
  <cols>
    <col min="1" max="2" width="29" style="3" bestFit="1" customWidth="1"/>
    <col min="3" max="6" width="8.88671875" style="7"/>
    <col min="7" max="7" width="8.88671875" style="6"/>
    <col min="8" max="11" width="8.88671875" style="7"/>
    <col min="12" max="12" width="29" style="3" bestFit="1" customWidth="1"/>
    <col min="13" max="16" width="8.88671875" style="7"/>
    <col min="17" max="17" width="10.109375" style="7" customWidth="1"/>
    <col min="18" max="18" width="10.21875" style="7" customWidth="1"/>
    <col min="19" max="16384" width="8.88671875" style="3"/>
  </cols>
  <sheetData>
    <row r="1" spans="1:18" s="1" customFormat="1" ht="57.6" x14ac:dyDescent="0.3">
      <c r="A1" s="1" t="s">
        <v>29</v>
      </c>
      <c r="B1" s="1" t="s">
        <v>30</v>
      </c>
      <c r="C1" s="2" t="s">
        <v>23</v>
      </c>
      <c r="D1" s="2" t="s">
        <v>2</v>
      </c>
      <c r="E1" s="2" t="s">
        <v>3</v>
      </c>
      <c r="F1" s="2" t="s">
        <v>4</v>
      </c>
      <c r="G1" s="22" t="s">
        <v>5</v>
      </c>
      <c r="H1" s="2" t="s">
        <v>20</v>
      </c>
      <c r="I1" s="2" t="s">
        <v>26</v>
      </c>
      <c r="J1" s="2" t="s">
        <v>27</v>
      </c>
      <c r="K1" s="2" t="s">
        <v>28</v>
      </c>
      <c r="L1" s="1" t="s">
        <v>30</v>
      </c>
      <c r="M1" s="2" t="s">
        <v>0</v>
      </c>
      <c r="N1" s="2" t="s">
        <v>1</v>
      </c>
      <c r="O1" s="2" t="s">
        <v>22</v>
      </c>
      <c r="P1" s="2" t="s">
        <v>25</v>
      </c>
      <c r="Q1" s="2" t="s">
        <v>21</v>
      </c>
      <c r="R1" s="2" t="s">
        <v>24</v>
      </c>
    </row>
    <row r="2" spans="1:18" x14ac:dyDescent="0.3">
      <c r="A2" s="3" t="s">
        <v>99</v>
      </c>
      <c r="B2" s="3" t="s">
        <v>97</v>
      </c>
      <c r="C2" s="7">
        <v>711</v>
      </c>
      <c r="D2" s="4">
        <v>0.6</v>
      </c>
      <c r="E2" s="4">
        <v>2</v>
      </c>
      <c r="F2" s="4">
        <v>2</v>
      </c>
      <c r="G2" s="5">
        <v>1000</v>
      </c>
      <c r="H2" s="7">
        <v>2</v>
      </c>
      <c r="I2" s="4">
        <v>80.5</v>
      </c>
      <c r="J2" s="4">
        <v>-5.6</v>
      </c>
      <c r="K2" s="4">
        <v>19.829999999999998</v>
      </c>
      <c r="L2" s="3" t="s">
        <v>97</v>
      </c>
      <c r="M2" s="4">
        <v>0.3</v>
      </c>
      <c r="N2" s="4">
        <v>35</v>
      </c>
      <c r="O2" s="7">
        <v>1</v>
      </c>
      <c r="P2" s="7" t="s">
        <v>8</v>
      </c>
    </row>
    <row r="3" spans="1:18" x14ac:dyDescent="0.3">
      <c r="A3" s="3" t="s">
        <v>98</v>
      </c>
      <c r="B3" s="3" t="s">
        <v>97</v>
      </c>
      <c r="C3" s="7">
        <v>711</v>
      </c>
      <c r="D3" s="4">
        <v>0.6</v>
      </c>
      <c r="E3" s="4">
        <v>2</v>
      </c>
      <c r="F3" s="4">
        <v>2</v>
      </c>
      <c r="G3" s="5">
        <v>1000</v>
      </c>
      <c r="H3" s="7">
        <v>2</v>
      </c>
      <c r="I3" s="4">
        <v>80.5</v>
      </c>
      <c r="J3" s="4">
        <v>5.6</v>
      </c>
      <c r="K3" s="4">
        <v>19.829999999999998</v>
      </c>
      <c r="L3" s="3" t="s">
        <v>97</v>
      </c>
      <c r="M3" s="4">
        <v>0.3</v>
      </c>
      <c r="N3" s="4">
        <v>35</v>
      </c>
      <c r="O3" s="7">
        <v>1</v>
      </c>
      <c r="P3" s="7" t="s">
        <v>8</v>
      </c>
    </row>
    <row r="4" spans="1:18" x14ac:dyDescent="0.3">
      <c r="A4" s="3" t="s">
        <v>36</v>
      </c>
      <c r="B4" s="3" t="s">
        <v>35</v>
      </c>
      <c r="C4" s="7">
        <v>711</v>
      </c>
      <c r="D4" s="4">
        <v>4</v>
      </c>
      <c r="E4" s="4">
        <v>4</v>
      </c>
      <c r="F4" s="4">
        <v>3</v>
      </c>
      <c r="G4" s="5">
        <v>4000</v>
      </c>
      <c r="H4" s="7">
        <v>4</v>
      </c>
      <c r="I4" s="4">
        <v>113.37</v>
      </c>
      <c r="J4" s="4">
        <v>0</v>
      </c>
      <c r="K4" s="4">
        <v>15.47</v>
      </c>
      <c r="L4" s="3" t="s">
        <v>35</v>
      </c>
      <c r="M4" s="4">
        <v>0.3</v>
      </c>
      <c r="N4" s="4">
        <v>100</v>
      </c>
      <c r="O4" s="7">
        <v>1</v>
      </c>
      <c r="P4" s="7" t="s">
        <v>8</v>
      </c>
    </row>
    <row r="5" spans="1:18" x14ac:dyDescent="0.3">
      <c r="A5" s="3" t="s">
        <v>104</v>
      </c>
      <c r="B5" s="3" t="s">
        <v>103</v>
      </c>
      <c r="C5" s="4">
        <v>711</v>
      </c>
      <c r="D5" s="4">
        <v>6</v>
      </c>
      <c r="E5" s="4">
        <v>4</v>
      </c>
      <c r="F5" s="4">
        <v>3</v>
      </c>
      <c r="G5" s="5">
        <v>4000</v>
      </c>
      <c r="H5" s="4">
        <v>3</v>
      </c>
      <c r="I5" s="4">
        <v>112.64</v>
      </c>
      <c r="J5" s="4">
        <v>0</v>
      </c>
      <c r="K5" s="4">
        <v>11.69</v>
      </c>
      <c r="L5" s="3" t="s">
        <v>103</v>
      </c>
      <c r="M5" s="4">
        <v>0.31</v>
      </c>
      <c r="N5" s="7">
        <v>25</v>
      </c>
      <c r="O5" s="7">
        <v>1</v>
      </c>
      <c r="P5" s="7" t="s">
        <v>8</v>
      </c>
    </row>
    <row r="6" spans="1:18" x14ac:dyDescent="0.3">
      <c r="A6" s="3" t="s">
        <v>84</v>
      </c>
      <c r="B6" s="3" t="s">
        <v>114</v>
      </c>
      <c r="C6" s="7">
        <v>721</v>
      </c>
      <c r="D6" s="4">
        <v>6.8</v>
      </c>
      <c r="E6" s="4">
        <v>5.08</v>
      </c>
      <c r="F6" s="4">
        <v>7.7</v>
      </c>
      <c r="G6" s="5">
        <v>56000</v>
      </c>
      <c r="H6" s="7">
        <v>1</v>
      </c>
      <c r="I6" s="4">
        <v>24.84</v>
      </c>
      <c r="J6" s="4">
        <v>0</v>
      </c>
      <c r="K6" s="4">
        <v>8.85</v>
      </c>
      <c r="L6" s="3" t="s">
        <v>114</v>
      </c>
      <c r="M6" s="4">
        <v>0.48</v>
      </c>
      <c r="N6" s="4">
        <v>75</v>
      </c>
      <c r="O6" s="7">
        <v>0.45</v>
      </c>
      <c r="P6" s="7" t="s">
        <v>11</v>
      </c>
    </row>
    <row r="7" spans="1:18" x14ac:dyDescent="0.3">
      <c r="A7" s="3" t="s">
        <v>83</v>
      </c>
      <c r="B7" s="3" t="s">
        <v>114</v>
      </c>
      <c r="C7" s="7">
        <v>721</v>
      </c>
      <c r="D7" s="4">
        <v>6.8</v>
      </c>
      <c r="E7" s="4">
        <v>5.08</v>
      </c>
      <c r="F7" s="4">
        <v>7.7</v>
      </c>
      <c r="G7" s="5">
        <v>56000</v>
      </c>
      <c r="H7" s="7">
        <v>3</v>
      </c>
      <c r="I7" s="4">
        <v>105.03</v>
      </c>
      <c r="J7" s="4">
        <v>0</v>
      </c>
      <c r="K7" s="4">
        <v>10.97</v>
      </c>
      <c r="L7" s="3" t="s">
        <v>114</v>
      </c>
      <c r="M7" s="4">
        <v>0.48</v>
      </c>
      <c r="N7" s="4">
        <v>75</v>
      </c>
      <c r="O7" s="7">
        <v>0.45</v>
      </c>
      <c r="P7" s="7" t="s">
        <v>11</v>
      </c>
    </row>
    <row r="8" spans="1:18" x14ac:dyDescent="0.3">
      <c r="A8" s="3" t="s">
        <v>38</v>
      </c>
      <c r="B8" s="3" t="s">
        <v>37</v>
      </c>
      <c r="C8" s="7">
        <v>711</v>
      </c>
      <c r="D8" s="4">
        <v>3</v>
      </c>
      <c r="E8" s="4">
        <v>10</v>
      </c>
      <c r="F8" s="4">
        <v>3</v>
      </c>
      <c r="G8" s="5">
        <v>78000</v>
      </c>
      <c r="H8" s="7">
        <v>2</v>
      </c>
      <c r="I8" s="4">
        <v>44.03</v>
      </c>
      <c r="J8" s="4">
        <v>0</v>
      </c>
      <c r="K8" s="4">
        <v>14.32</v>
      </c>
      <c r="L8" s="3" t="s">
        <v>37</v>
      </c>
      <c r="M8" s="4">
        <v>10</v>
      </c>
      <c r="N8" s="4">
        <v>100</v>
      </c>
      <c r="O8" s="7">
        <v>1</v>
      </c>
      <c r="P8" s="7" t="s">
        <v>8</v>
      </c>
    </row>
    <row r="9" spans="1:18" s="8" customFormat="1" x14ac:dyDescent="0.3">
      <c r="A9" s="8" t="s">
        <v>43</v>
      </c>
      <c r="B9" s="8" t="s">
        <v>112</v>
      </c>
      <c r="C9" s="4">
        <v>711</v>
      </c>
      <c r="D9" s="4">
        <v>4</v>
      </c>
      <c r="E9" s="4">
        <v>2</v>
      </c>
      <c r="F9" s="4">
        <v>1</v>
      </c>
      <c r="G9" s="5">
        <v>15369</v>
      </c>
      <c r="H9" s="4">
        <v>2</v>
      </c>
      <c r="I9" s="4">
        <v>41.05</v>
      </c>
      <c r="J9" s="4">
        <v>1.5</v>
      </c>
      <c r="K9" s="4">
        <v>9.08</v>
      </c>
      <c r="L9" s="8" t="s">
        <v>112</v>
      </c>
      <c r="M9" s="4">
        <v>3.58</v>
      </c>
      <c r="N9" s="4">
        <v>98</v>
      </c>
      <c r="O9" s="4">
        <v>1</v>
      </c>
      <c r="P9" s="4" t="s">
        <v>8</v>
      </c>
      <c r="Q9" s="4">
        <v>1</v>
      </c>
      <c r="R9" s="4" t="s">
        <v>8</v>
      </c>
    </row>
    <row r="10" spans="1:18" s="8" customFormat="1" x14ac:dyDescent="0.3">
      <c r="A10" s="8" t="s">
        <v>42</v>
      </c>
      <c r="B10" s="8" t="s">
        <v>112</v>
      </c>
      <c r="C10" s="4">
        <v>711</v>
      </c>
      <c r="D10" s="4">
        <v>4</v>
      </c>
      <c r="E10" s="4">
        <v>2</v>
      </c>
      <c r="F10" s="4">
        <v>1</v>
      </c>
      <c r="G10" s="5">
        <v>15369</v>
      </c>
      <c r="H10" s="4">
        <v>2</v>
      </c>
      <c r="I10" s="4">
        <v>41.05</v>
      </c>
      <c r="J10" s="4">
        <v>-1.5</v>
      </c>
      <c r="K10" s="4">
        <v>7.62</v>
      </c>
      <c r="L10" s="8" t="s">
        <v>112</v>
      </c>
      <c r="M10" s="4">
        <v>3.58</v>
      </c>
      <c r="N10" s="4">
        <v>98</v>
      </c>
      <c r="O10" s="4">
        <v>1</v>
      </c>
      <c r="P10" s="4" t="s">
        <v>8</v>
      </c>
      <c r="Q10" s="4">
        <v>1</v>
      </c>
      <c r="R10" s="4" t="s">
        <v>8</v>
      </c>
    </row>
    <row r="11" spans="1:18" s="8" customFormat="1" x14ac:dyDescent="0.3">
      <c r="A11" s="8" t="s">
        <v>41</v>
      </c>
      <c r="B11" s="8" t="s">
        <v>112</v>
      </c>
      <c r="C11" s="4">
        <v>711</v>
      </c>
      <c r="D11" s="4">
        <v>4</v>
      </c>
      <c r="E11" s="4">
        <v>2</v>
      </c>
      <c r="F11" s="4">
        <v>1</v>
      </c>
      <c r="G11" s="5">
        <v>15369</v>
      </c>
      <c r="H11" s="4">
        <v>2</v>
      </c>
      <c r="I11" s="4">
        <v>46.6</v>
      </c>
      <c r="J11" s="4">
        <v>1.5</v>
      </c>
      <c r="K11" s="4">
        <v>9.18</v>
      </c>
      <c r="L11" s="8" t="s">
        <v>112</v>
      </c>
      <c r="M11" s="4">
        <v>3.58</v>
      </c>
      <c r="N11" s="4">
        <v>98</v>
      </c>
      <c r="O11" s="4">
        <v>1</v>
      </c>
      <c r="P11" s="4" t="s">
        <v>8</v>
      </c>
      <c r="Q11" s="4">
        <v>1</v>
      </c>
      <c r="R11" s="4" t="s">
        <v>8</v>
      </c>
    </row>
    <row r="12" spans="1:18" s="8" customFormat="1" x14ac:dyDescent="0.3">
      <c r="A12" s="8" t="s">
        <v>40</v>
      </c>
      <c r="B12" s="8" t="s">
        <v>112</v>
      </c>
      <c r="C12" s="4">
        <v>711</v>
      </c>
      <c r="D12" s="4">
        <v>4</v>
      </c>
      <c r="E12" s="4">
        <v>2</v>
      </c>
      <c r="F12" s="4">
        <v>1</v>
      </c>
      <c r="G12" s="5">
        <v>15369</v>
      </c>
      <c r="H12" s="4">
        <v>2</v>
      </c>
      <c r="I12" s="4">
        <v>46.6</v>
      </c>
      <c r="J12" s="4">
        <v>-1.5</v>
      </c>
      <c r="K12" s="4">
        <v>7.62</v>
      </c>
      <c r="L12" s="8" t="s">
        <v>112</v>
      </c>
      <c r="M12" s="4">
        <v>3.58</v>
      </c>
      <c r="N12" s="4">
        <v>98</v>
      </c>
      <c r="O12" s="4">
        <v>1</v>
      </c>
      <c r="P12" s="4" t="s">
        <v>8</v>
      </c>
      <c r="Q12" s="4">
        <v>1</v>
      </c>
      <c r="R12" s="4" t="s">
        <v>8</v>
      </c>
    </row>
    <row r="13" spans="1:18" x14ac:dyDescent="0.3">
      <c r="A13" s="3" t="s">
        <v>68</v>
      </c>
      <c r="B13" s="3" t="s">
        <v>111</v>
      </c>
      <c r="C13" s="4">
        <v>711</v>
      </c>
      <c r="D13" s="4">
        <v>7</v>
      </c>
      <c r="E13" s="4">
        <v>1.6</v>
      </c>
      <c r="F13" s="4">
        <v>2.36</v>
      </c>
      <c r="G13" s="5">
        <v>5000</v>
      </c>
      <c r="H13" s="4">
        <v>2</v>
      </c>
      <c r="I13" s="4">
        <v>42.4</v>
      </c>
      <c r="J13" s="4">
        <v>3.8</v>
      </c>
      <c r="K13" s="4">
        <v>8.3000000000000007</v>
      </c>
      <c r="L13" s="3" t="s">
        <v>111</v>
      </c>
      <c r="M13" s="4">
        <v>4.16</v>
      </c>
      <c r="N13" s="4">
        <v>98</v>
      </c>
      <c r="O13" s="4">
        <v>12</v>
      </c>
      <c r="P13" s="7" t="s">
        <v>8</v>
      </c>
      <c r="Q13" s="7">
        <v>1</v>
      </c>
      <c r="R13" s="7" t="s">
        <v>8</v>
      </c>
    </row>
    <row r="14" spans="1:18" x14ac:dyDescent="0.3">
      <c r="A14" s="3" t="s">
        <v>67</v>
      </c>
      <c r="B14" s="3" t="s">
        <v>111</v>
      </c>
      <c r="C14" s="4">
        <v>711</v>
      </c>
      <c r="D14" s="4">
        <v>7</v>
      </c>
      <c r="E14" s="4">
        <v>1.6</v>
      </c>
      <c r="F14" s="4">
        <v>2.36</v>
      </c>
      <c r="G14" s="5">
        <v>5000</v>
      </c>
      <c r="H14" s="4">
        <v>2</v>
      </c>
      <c r="I14" s="4">
        <v>42.4</v>
      </c>
      <c r="J14" s="4">
        <v>-3.8</v>
      </c>
      <c r="K14" s="4">
        <v>8.3000000000000007</v>
      </c>
      <c r="L14" s="3" t="s">
        <v>111</v>
      </c>
      <c r="M14" s="4">
        <v>4.16</v>
      </c>
      <c r="N14" s="4">
        <v>98</v>
      </c>
      <c r="O14" s="4">
        <v>12</v>
      </c>
      <c r="P14" s="7" t="s">
        <v>8</v>
      </c>
      <c r="Q14" s="7">
        <v>1</v>
      </c>
      <c r="R14" s="7" t="s">
        <v>8</v>
      </c>
    </row>
    <row r="15" spans="1:18" x14ac:dyDescent="0.3">
      <c r="A15" s="3" t="s">
        <v>66</v>
      </c>
      <c r="B15" s="3" t="s">
        <v>111</v>
      </c>
      <c r="C15" s="4">
        <v>711</v>
      </c>
      <c r="D15" s="4">
        <v>7</v>
      </c>
      <c r="E15" s="4">
        <v>1.6</v>
      </c>
      <c r="F15" s="4">
        <v>2.36</v>
      </c>
      <c r="G15" s="5">
        <v>5000</v>
      </c>
      <c r="H15" s="4">
        <v>2</v>
      </c>
      <c r="I15" s="4">
        <v>48.2</v>
      </c>
      <c r="J15" s="4">
        <v>6</v>
      </c>
      <c r="K15" s="4">
        <v>8.3000000000000007</v>
      </c>
      <c r="L15" s="3" t="s">
        <v>111</v>
      </c>
      <c r="M15" s="4">
        <v>4.16</v>
      </c>
      <c r="N15" s="4">
        <v>98</v>
      </c>
      <c r="O15" s="4">
        <v>12</v>
      </c>
      <c r="P15" s="7" t="s">
        <v>8</v>
      </c>
      <c r="Q15" s="7">
        <v>1</v>
      </c>
      <c r="R15" s="7" t="s">
        <v>8</v>
      </c>
    </row>
    <row r="16" spans="1:18" x14ac:dyDescent="0.3">
      <c r="A16" s="3" t="s">
        <v>65</v>
      </c>
      <c r="B16" s="3" t="s">
        <v>111</v>
      </c>
      <c r="C16" s="4">
        <v>711</v>
      </c>
      <c r="D16" s="4">
        <v>7</v>
      </c>
      <c r="E16" s="4">
        <v>1.6</v>
      </c>
      <c r="F16" s="4">
        <v>2.36</v>
      </c>
      <c r="G16" s="5">
        <v>5000</v>
      </c>
      <c r="H16" s="4">
        <v>2</v>
      </c>
      <c r="I16" s="4">
        <v>48.2</v>
      </c>
      <c r="J16" s="4">
        <v>-6</v>
      </c>
      <c r="K16" s="4">
        <v>8.3000000000000007</v>
      </c>
      <c r="L16" s="3" t="s">
        <v>111</v>
      </c>
      <c r="M16" s="4">
        <v>4.16</v>
      </c>
      <c r="N16" s="4">
        <v>98</v>
      </c>
      <c r="O16" s="4">
        <v>12</v>
      </c>
      <c r="P16" s="7" t="s">
        <v>8</v>
      </c>
      <c r="Q16" s="7">
        <v>1</v>
      </c>
      <c r="R16" s="7" t="s">
        <v>8</v>
      </c>
    </row>
    <row r="17" spans="1:40" x14ac:dyDescent="0.3">
      <c r="A17" s="3" t="s">
        <v>39</v>
      </c>
      <c r="B17" s="3" t="s">
        <v>113</v>
      </c>
      <c r="C17" s="4">
        <v>711</v>
      </c>
      <c r="D17" s="4">
        <v>2.17</v>
      </c>
      <c r="E17" s="4">
        <v>1.9</v>
      </c>
      <c r="F17" s="4">
        <v>1.51</v>
      </c>
      <c r="G17" s="5">
        <v>15000</v>
      </c>
      <c r="H17" s="7">
        <v>2</v>
      </c>
      <c r="I17" s="4">
        <v>50.5</v>
      </c>
      <c r="J17" s="4">
        <v>-3.26</v>
      </c>
      <c r="K17" s="4">
        <v>7.88</v>
      </c>
      <c r="L17" s="3" t="s">
        <v>113</v>
      </c>
      <c r="M17" s="7">
        <v>17</v>
      </c>
      <c r="N17" s="7">
        <v>98</v>
      </c>
      <c r="O17" s="7">
        <v>12</v>
      </c>
      <c r="P17" s="7" t="s">
        <v>8</v>
      </c>
      <c r="Q17" s="7">
        <v>12</v>
      </c>
      <c r="R17" s="7" t="s">
        <v>8</v>
      </c>
    </row>
    <row r="18" spans="1:40" x14ac:dyDescent="0.3">
      <c r="A18" s="3" t="s">
        <v>117</v>
      </c>
      <c r="B18" s="3" t="s">
        <v>118</v>
      </c>
      <c r="C18" s="7">
        <v>324</v>
      </c>
      <c r="D18" s="4">
        <v>3.07</v>
      </c>
      <c r="E18" s="4">
        <v>0.75</v>
      </c>
      <c r="F18" s="4">
        <v>1.47</v>
      </c>
      <c r="G18" s="4">
        <v>840</v>
      </c>
      <c r="H18" s="7">
        <v>2</v>
      </c>
      <c r="I18" s="4">
        <v>49.58</v>
      </c>
      <c r="J18" s="4">
        <v>0</v>
      </c>
      <c r="K18" s="4">
        <v>8.16</v>
      </c>
      <c r="L18" s="3" t="s">
        <v>118</v>
      </c>
      <c r="N18" s="4">
        <v>100</v>
      </c>
      <c r="O18" s="7">
        <v>12</v>
      </c>
      <c r="P18" s="7" t="s">
        <v>8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x14ac:dyDescent="0.3">
      <c r="A19" s="3" t="s">
        <v>32</v>
      </c>
      <c r="B19" s="3" t="s">
        <v>115</v>
      </c>
      <c r="C19" s="4">
        <v>711</v>
      </c>
      <c r="D19" s="4">
        <v>6</v>
      </c>
      <c r="E19" s="4">
        <v>2</v>
      </c>
      <c r="F19" s="4">
        <v>2.36</v>
      </c>
      <c r="G19" s="5">
        <v>13560</v>
      </c>
      <c r="H19" s="4">
        <v>2</v>
      </c>
      <c r="I19" s="4">
        <v>44.85</v>
      </c>
      <c r="J19" s="4">
        <v>0</v>
      </c>
      <c r="K19" s="4">
        <v>11.37</v>
      </c>
      <c r="L19" s="8" t="s">
        <v>115</v>
      </c>
      <c r="M19" s="4">
        <v>0.4</v>
      </c>
      <c r="N19" s="4">
        <v>100</v>
      </c>
      <c r="O19" s="4">
        <v>1</v>
      </c>
      <c r="P19" s="4" t="s">
        <v>8</v>
      </c>
      <c r="Q19" s="4"/>
      <c r="R19" s="4"/>
    </row>
  </sheetData>
  <sortState ref="B2:AT18">
    <sortCondition ref="C2:C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pane xSplit="2" ySplit="1" topLeftCell="L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4.4" x14ac:dyDescent="0.3"/>
  <cols>
    <col min="1" max="1" width="29" style="3" bestFit="1" customWidth="1"/>
    <col min="2" max="2" width="33.77734375" style="3" bestFit="1" customWidth="1"/>
    <col min="3" max="6" width="8.88671875" style="7"/>
    <col min="7" max="7" width="8.88671875" style="6"/>
    <col min="8" max="11" width="8.88671875" style="7"/>
    <col min="12" max="12" width="33.77734375" style="3" bestFit="1" customWidth="1"/>
    <col min="13" max="19" width="8.88671875" style="7"/>
    <col min="20" max="16384" width="8.88671875" style="3"/>
  </cols>
  <sheetData>
    <row r="1" spans="1:19" s="1" customFormat="1" ht="57.6" x14ac:dyDescent="0.3">
      <c r="A1" s="1" t="s">
        <v>29</v>
      </c>
      <c r="B1" s="1" t="s">
        <v>30</v>
      </c>
      <c r="C1" s="2" t="s">
        <v>23</v>
      </c>
      <c r="D1" s="2" t="s">
        <v>2</v>
      </c>
      <c r="E1" s="2" t="s">
        <v>3</v>
      </c>
      <c r="F1" s="2" t="s">
        <v>4</v>
      </c>
      <c r="G1" s="22" t="s">
        <v>5</v>
      </c>
      <c r="H1" s="2" t="s">
        <v>20</v>
      </c>
      <c r="I1" s="2" t="s">
        <v>26</v>
      </c>
      <c r="J1" s="2" t="s">
        <v>27</v>
      </c>
      <c r="K1" s="2" t="s">
        <v>28</v>
      </c>
      <c r="L1" s="1" t="s">
        <v>30</v>
      </c>
      <c r="M1" s="2" t="s">
        <v>0</v>
      </c>
      <c r="N1" s="2" t="s">
        <v>110</v>
      </c>
      <c r="O1" s="2" t="s">
        <v>109</v>
      </c>
      <c r="P1" s="2" t="s">
        <v>108</v>
      </c>
      <c r="Q1" s="2" t="s">
        <v>1</v>
      </c>
      <c r="R1" s="2" t="s">
        <v>22</v>
      </c>
      <c r="S1" s="2" t="s">
        <v>25</v>
      </c>
    </row>
    <row r="2" spans="1:19" s="7" customFormat="1" x14ac:dyDescent="0.3">
      <c r="A2" s="3" t="s">
        <v>102</v>
      </c>
      <c r="B2" s="3" t="s">
        <v>100</v>
      </c>
      <c r="C2" s="4">
        <v>410</v>
      </c>
      <c r="D2" s="4">
        <v>2</v>
      </c>
      <c r="E2" s="4">
        <v>1</v>
      </c>
      <c r="F2" s="4">
        <v>1</v>
      </c>
      <c r="G2" s="5">
        <v>2000</v>
      </c>
      <c r="H2" s="4">
        <v>2</v>
      </c>
      <c r="I2" s="4">
        <v>72</v>
      </c>
      <c r="J2" s="4">
        <v>-7.6</v>
      </c>
      <c r="K2" s="4">
        <v>24.23</v>
      </c>
      <c r="L2" s="3" t="s">
        <v>100</v>
      </c>
      <c r="M2" s="4">
        <v>1.5</v>
      </c>
      <c r="N2" s="4">
        <v>1.5</v>
      </c>
      <c r="O2" s="4">
        <v>0.38</v>
      </c>
      <c r="P2" s="4">
        <v>0</v>
      </c>
      <c r="Q2" s="4">
        <v>33.33</v>
      </c>
      <c r="R2" s="7">
        <v>1</v>
      </c>
      <c r="S2" s="7" t="s">
        <v>8</v>
      </c>
    </row>
    <row r="3" spans="1:19" s="7" customFormat="1" x14ac:dyDescent="0.3">
      <c r="A3" s="3" t="s">
        <v>101</v>
      </c>
      <c r="B3" s="3" t="s">
        <v>100</v>
      </c>
      <c r="C3" s="4">
        <v>410</v>
      </c>
      <c r="D3" s="4">
        <v>2</v>
      </c>
      <c r="E3" s="4">
        <v>1</v>
      </c>
      <c r="F3" s="4">
        <v>1</v>
      </c>
      <c r="G3" s="5">
        <v>2000</v>
      </c>
      <c r="H3" s="4">
        <v>2</v>
      </c>
      <c r="I3" s="4">
        <v>72</v>
      </c>
      <c r="J3" s="4">
        <v>7.6</v>
      </c>
      <c r="K3" s="4">
        <v>24.23</v>
      </c>
      <c r="L3" s="3" t="s">
        <v>100</v>
      </c>
      <c r="M3" s="4">
        <v>1.5</v>
      </c>
      <c r="N3" s="4">
        <v>1.5</v>
      </c>
      <c r="O3" s="4">
        <v>0.38</v>
      </c>
      <c r="P3" s="4">
        <v>0</v>
      </c>
      <c r="Q3" s="4">
        <v>33.33</v>
      </c>
      <c r="R3" s="7">
        <v>1</v>
      </c>
      <c r="S3" s="7" t="s">
        <v>8</v>
      </c>
    </row>
    <row r="4" spans="1:19" s="7" customFormat="1" x14ac:dyDescent="0.3">
      <c r="A4" s="3" t="s">
        <v>265</v>
      </c>
      <c r="B4" s="3" t="s">
        <v>88</v>
      </c>
      <c r="C4" s="4">
        <v>410</v>
      </c>
      <c r="D4" s="4">
        <v>2.5</v>
      </c>
      <c r="E4" s="4">
        <v>2.5</v>
      </c>
      <c r="F4" s="4">
        <v>2.5</v>
      </c>
      <c r="G4" s="5">
        <v>2000</v>
      </c>
      <c r="H4" s="4">
        <v>2</v>
      </c>
      <c r="I4" s="4">
        <v>72</v>
      </c>
      <c r="J4" s="4">
        <v>-5.82</v>
      </c>
      <c r="K4" s="4">
        <v>22</v>
      </c>
      <c r="L4" s="3" t="s">
        <v>88</v>
      </c>
      <c r="M4" s="4">
        <v>1.5</v>
      </c>
      <c r="Q4" s="7">
        <v>75</v>
      </c>
      <c r="R4" s="7">
        <v>1</v>
      </c>
      <c r="S4" s="7" t="s">
        <v>8</v>
      </c>
    </row>
    <row r="5" spans="1:19" s="7" customFormat="1" x14ac:dyDescent="0.3">
      <c r="A5" s="3" t="s">
        <v>89</v>
      </c>
      <c r="B5" s="3" t="s">
        <v>88</v>
      </c>
      <c r="C5" s="4">
        <v>410</v>
      </c>
      <c r="D5" s="4">
        <v>2.5</v>
      </c>
      <c r="E5" s="4">
        <v>2.5</v>
      </c>
      <c r="F5" s="4">
        <v>2.5</v>
      </c>
      <c r="G5" s="5">
        <v>2000</v>
      </c>
      <c r="H5" s="4">
        <v>2</v>
      </c>
      <c r="I5" s="4">
        <v>72</v>
      </c>
      <c r="J5" s="4">
        <v>5.82</v>
      </c>
      <c r="K5" s="4">
        <v>22</v>
      </c>
      <c r="L5" s="3" t="s">
        <v>88</v>
      </c>
      <c r="M5" s="4">
        <v>1.5</v>
      </c>
      <c r="Q5" s="7">
        <v>75</v>
      </c>
      <c r="R5" s="7">
        <v>1</v>
      </c>
      <c r="S5" s="7" t="s">
        <v>8</v>
      </c>
    </row>
    <row r="6" spans="1:19" s="7" customFormat="1" x14ac:dyDescent="0.3">
      <c r="A6" s="3" t="s">
        <v>31</v>
      </c>
      <c r="B6" s="3" t="s">
        <v>121</v>
      </c>
      <c r="C6" s="7">
        <v>461</v>
      </c>
      <c r="D6" s="4">
        <v>5</v>
      </c>
      <c r="E6" s="4">
        <v>5</v>
      </c>
      <c r="F6" s="4">
        <v>1.5</v>
      </c>
      <c r="G6" s="5">
        <v>30000</v>
      </c>
      <c r="H6" s="4">
        <v>1</v>
      </c>
      <c r="I6" s="4">
        <v>4</v>
      </c>
      <c r="J6" s="4">
        <v>0</v>
      </c>
      <c r="K6" s="4">
        <v>0</v>
      </c>
      <c r="L6" s="3" t="s">
        <v>121</v>
      </c>
      <c r="M6" s="7">
        <v>0.3</v>
      </c>
      <c r="Q6" s="7">
        <v>100</v>
      </c>
      <c r="R6" s="7">
        <v>1</v>
      </c>
      <c r="S6" s="7" t="s">
        <v>8</v>
      </c>
    </row>
    <row r="7" spans="1:19" s="7" customFormat="1" x14ac:dyDescent="0.3">
      <c r="A7" s="3" t="s">
        <v>85</v>
      </c>
      <c r="B7" s="3" t="s">
        <v>122</v>
      </c>
      <c r="C7" s="4">
        <v>461</v>
      </c>
      <c r="D7" s="4">
        <v>10</v>
      </c>
      <c r="E7" s="4">
        <v>2</v>
      </c>
      <c r="F7" s="4">
        <v>5.3</v>
      </c>
      <c r="G7" s="5">
        <v>15000</v>
      </c>
      <c r="H7" s="4">
        <v>1</v>
      </c>
      <c r="I7" s="4">
        <v>14.19</v>
      </c>
      <c r="J7" s="4">
        <v>0</v>
      </c>
      <c r="K7" s="4">
        <v>3.85</v>
      </c>
      <c r="L7" s="3" t="s">
        <v>122</v>
      </c>
      <c r="M7" s="4">
        <v>0.3</v>
      </c>
      <c r="Q7" s="7">
        <v>75</v>
      </c>
      <c r="R7" s="7">
        <v>1</v>
      </c>
      <c r="S7" s="7" t="s">
        <v>8</v>
      </c>
    </row>
    <row r="8" spans="1:19" s="7" customFormat="1" x14ac:dyDescent="0.3">
      <c r="A8" s="3" t="s">
        <v>87</v>
      </c>
      <c r="B8" s="3" t="s">
        <v>86</v>
      </c>
      <c r="C8" s="7">
        <v>461</v>
      </c>
      <c r="D8" s="4">
        <v>3</v>
      </c>
      <c r="E8" s="4">
        <v>6</v>
      </c>
      <c r="F8" s="4">
        <v>2</v>
      </c>
      <c r="G8" s="5">
        <v>14000</v>
      </c>
      <c r="H8" s="7">
        <v>4</v>
      </c>
      <c r="I8" s="7">
        <v>148.61000000000001</v>
      </c>
      <c r="J8" s="7">
        <v>3.5</v>
      </c>
      <c r="K8" s="7">
        <v>8.1199999999999992</v>
      </c>
      <c r="L8" s="3" t="s">
        <v>86</v>
      </c>
      <c r="M8" s="4">
        <v>0.15</v>
      </c>
      <c r="Q8" s="4">
        <v>75</v>
      </c>
      <c r="R8" s="7">
        <v>1</v>
      </c>
      <c r="S8" s="7" t="s">
        <v>8</v>
      </c>
    </row>
    <row r="9" spans="1:19" s="7" customFormat="1" x14ac:dyDescent="0.3">
      <c r="A9" s="3" t="s">
        <v>95</v>
      </c>
      <c r="B9" s="3" t="s">
        <v>120</v>
      </c>
      <c r="C9" s="7">
        <v>456</v>
      </c>
      <c r="D9" s="4">
        <v>4</v>
      </c>
      <c r="E9" s="4">
        <v>1</v>
      </c>
      <c r="F9" s="4">
        <v>4</v>
      </c>
      <c r="G9" s="5">
        <v>10000</v>
      </c>
      <c r="H9" s="7">
        <v>2</v>
      </c>
      <c r="I9" s="4">
        <v>55</v>
      </c>
      <c r="J9" s="4">
        <v>-5</v>
      </c>
      <c r="K9" s="4">
        <v>18.75</v>
      </c>
      <c r="L9" s="3" t="s">
        <v>120</v>
      </c>
      <c r="M9" s="4">
        <v>0.75</v>
      </c>
      <c r="N9" s="4">
        <v>0.75</v>
      </c>
      <c r="O9" s="4">
        <v>0.38</v>
      </c>
      <c r="P9" s="4">
        <v>0.02</v>
      </c>
      <c r="Q9" s="4">
        <v>50</v>
      </c>
      <c r="R9" s="7">
        <v>1</v>
      </c>
      <c r="S9" s="7" t="s">
        <v>8</v>
      </c>
    </row>
    <row r="10" spans="1:19" s="7" customFormat="1" x14ac:dyDescent="0.3">
      <c r="A10" s="3" t="s">
        <v>94</v>
      </c>
      <c r="B10" s="3" t="s">
        <v>120</v>
      </c>
      <c r="C10" s="7">
        <v>456</v>
      </c>
      <c r="D10" s="4">
        <v>4</v>
      </c>
      <c r="E10" s="4">
        <v>1</v>
      </c>
      <c r="F10" s="4">
        <v>4</v>
      </c>
      <c r="G10" s="5">
        <v>10000</v>
      </c>
      <c r="H10" s="7">
        <v>2</v>
      </c>
      <c r="I10" s="4">
        <v>55</v>
      </c>
      <c r="J10" s="4">
        <v>5</v>
      </c>
      <c r="K10" s="4">
        <v>18.75</v>
      </c>
      <c r="L10" s="3" t="s">
        <v>120</v>
      </c>
      <c r="M10" s="4">
        <v>0.75</v>
      </c>
      <c r="N10" s="4">
        <v>0.75</v>
      </c>
      <c r="O10" s="4">
        <v>0.38</v>
      </c>
      <c r="P10" s="4">
        <v>0.02</v>
      </c>
      <c r="Q10" s="4">
        <v>50</v>
      </c>
      <c r="R10" s="7">
        <v>1</v>
      </c>
      <c r="S10" s="7" t="s">
        <v>8</v>
      </c>
    </row>
    <row r="11" spans="1:19" s="7" customFormat="1" x14ac:dyDescent="0.3">
      <c r="A11" s="3" t="s">
        <v>96</v>
      </c>
      <c r="B11" s="3" t="s">
        <v>120</v>
      </c>
      <c r="C11" s="7">
        <v>456</v>
      </c>
      <c r="D11" s="4">
        <v>4</v>
      </c>
      <c r="E11" s="4">
        <v>1</v>
      </c>
      <c r="F11" s="4">
        <v>4</v>
      </c>
      <c r="G11" s="5">
        <v>10000</v>
      </c>
      <c r="H11" s="7">
        <v>3</v>
      </c>
      <c r="I11" s="4">
        <v>100</v>
      </c>
      <c r="J11" s="4">
        <v>0</v>
      </c>
      <c r="K11" s="4">
        <v>18.75</v>
      </c>
      <c r="L11" s="3" t="s">
        <v>120</v>
      </c>
      <c r="M11" s="4">
        <v>0.75</v>
      </c>
      <c r="N11" s="4">
        <v>0.75</v>
      </c>
      <c r="O11" s="4">
        <v>0.38</v>
      </c>
      <c r="P11" s="4">
        <v>0.02</v>
      </c>
      <c r="Q11" s="4">
        <v>50</v>
      </c>
      <c r="R11" s="7">
        <v>1</v>
      </c>
      <c r="S11" s="7" t="s">
        <v>8</v>
      </c>
    </row>
    <row r="12" spans="1:19" s="7" customFormat="1" x14ac:dyDescent="0.3">
      <c r="A12" s="3" t="s">
        <v>92</v>
      </c>
      <c r="B12" s="3" t="s">
        <v>123</v>
      </c>
      <c r="C12" s="7">
        <v>456</v>
      </c>
      <c r="D12" s="4">
        <v>2.5</v>
      </c>
      <c r="E12" s="4">
        <v>1</v>
      </c>
      <c r="F12" s="4">
        <v>2.5</v>
      </c>
      <c r="G12" s="5">
        <v>2500</v>
      </c>
      <c r="H12" s="7">
        <v>2</v>
      </c>
      <c r="I12" s="4">
        <v>55.5</v>
      </c>
      <c r="J12" s="4">
        <v>-3.85</v>
      </c>
      <c r="K12" s="4">
        <v>23</v>
      </c>
      <c r="L12" s="3" t="s">
        <v>123</v>
      </c>
      <c r="M12" s="4">
        <v>0.24</v>
      </c>
      <c r="N12" s="4">
        <v>0.24</v>
      </c>
      <c r="O12" s="4">
        <v>0.12</v>
      </c>
      <c r="P12" s="4">
        <v>0.01</v>
      </c>
      <c r="Q12" s="4">
        <v>50</v>
      </c>
      <c r="R12" s="7">
        <v>1</v>
      </c>
      <c r="S12" s="7" t="s">
        <v>8</v>
      </c>
    </row>
    <row r="13" spans="1:19" s="7" customFormat="1" x14ac:dyDescent="0.3">
      <c r="A13" s="3" t="s">
        <v>91</v>
      </c>
      <c r="B13" s="3" t="s">
        <v>123</v>
      </c>
      <c r="C13" s="7">
        <v>456</v>
      </c>
      <c r="D13" s="4">
        <v>2.5</v>
      </c>
      <c r="E13" s="4">
        <v>1</v>
      </c>
      <c r="F13" s="4">
        <v>2.5</v>
      </c>
      <c r="G13" s="5">
        <v>2500</v>
      </c>
      <c r="H13" s="7">
        <v>2</v>
      </c>
      <c r="I13" s="4">
        <v>55.5</v>
      </c>
      <c r="J13" s="4">
        <v>3.85</v>
      </c>
      <c r="K13" s="4">
        <v>23</v>
      </c>
      <c r="L13" s="3" t="s">
        <v>123</v>
      </c>
      <c r="M13" s="4">
        <v>0.24</v>
      </c>
      <c r="N13" s="4">
        <v>0.24</v>
      </c>
      <c r="O13" s="4">
        <v>0.12</v>
      </c>
      <c r="P13" s="4">
        <v>0.01</v>
      </c>
      <c r="Q13" s="4">
        <v>50</v>
      </c>
      <c r="R13" s="7">
        <v>1</v>
      </c>
      <c r="S13" s="7" t="s">
        <v>8</v>
      </c>
    </row>
    <row r="14" spans="1:19" s="7" customFormat="1" x14ac:dyDescent="0.3">
      <c r="A14" s="3" t="s">
        <v>93</v>
      </c>
      <c r="B14" s="3" t="s">
        <v>123</v>
      </c>
      <c r="C14" s="7">
        <v>456</v>
      </c>
      <c r="D14" s="4">
        <v>2.5</v>
      </c>
      <c r="E14" s="4">
        <v>1</v>
      </c>
      <c r="F14" s="4">
        <v>2.5</v>
      </c>
      <c r="G14" s="5">
        <v>2500</v>
      </c>
      <c r="H14" s="7">
        <v>3</v>
      </c>
      <c r="I14" s="4">
        <v>99.5</v>
      </c>
      <c r="J14" s="4">
        <v>0</v>
      </c>
      <c r="K14" s="4">
        <v>23</v>
      </c>
      <c r="L14" s="3" t="s">
        <v>123</v>
      </c>
      <c r="M14" s="4">
        <v>0.24</v>
      </c>
      <c r="N14" s="4">
        <v>0.24</v>
      </c>
      <c r="O14" s="4">
        <v>0.12</v>
      </c>
      <c r="P14" s="4">
        <v>0.01</v>
      </c>
      <c r="Q14" s="4">
        <v>50</v>
      </c>
      <c r="R14" s="7">
        <v>1</v>
      </c>
      <c r="S14" s="7" t="s">
        <v>8</v>
      </c>
    </row>
    <row r="15" spans="1:19" s="7" customFormat="1" x14ac:dyDescent="0.3">
      <c r="A15" s="3" t="s">
        <v>90</v>
      </c>
      <c r="B15" s="3" t="s">
        <v>119</v>
      </c>
      <c r="C15" s="4">
        <v>456</v>
      </c>
      <c r="D15" s="4">
        <v>5</v>
      </c>
      <c r="E15" s="4">
        <v>10</v>
      </c>
      <c r="F15" s="4">
        <v>4</v>
      </c>
      <c r="G15" s="5">
        <v>32000</v>
      </c>
      <c r="H15" s="4">
        <v>2</v>
      </c>
      <c r="I15" s="4">
        <v>57.55</v>
      </c>
      <c r="J15" s="4">
        <v>0</v>
      </c>
      <c r="K15" s="4">
        <v>14.85</v>
      </c>
      <c r="L15" s="8" t="s">
        <v>119</v>
      </c>
      <c r="M15" s="4">
        <v>2</v>
      </c>
      <c r="N15" s="4"/>
      <c r="O15" s="4"/>
      <c r="Q15" s="7">
        <v>60</v>
      </c>
      <c r="R15" s="7">
        <v>1</v>
      </c>
      <c r="S15" s="7" t="s">
        <v>8</v>
      </c>
    </row>
    <row r="16" spans="1:19" s="7" customFormat="1" x14ac:dyDescent="0.3">
      <c r="A16" s="3" t="s">
        <v>105</v>
      </c>
      <c r="B16" s="3" t="s">
        <v>119</v>
      </c>
      <c r="C16" s="4">
        <v>456</v>
      </c>
      <c r="D16" s="4">
        <v>5</v>
      </c>
      <c r="E16" s="4">
        <v>5</v>
      </c>
      <c r="F16" s="4">
        <v>4</v>
      </c>
      <c r="G16" s="5">
        <v>16000</v>
      </c>
      <c r="H16" s="4">
        <v>3</v>
      </c>
      <c r="I16" s="4">
        <v>95.33</v>
      </c>
      <c r="J16" s="4">
        <v>0</v>
      </c>
      <c r="K16" s="4">
        <v>14.85</v>
      </c>
      <c r="L16" s="8" t="s">
        <v>119</v>
      </c>
      <c r="M16" s="4">
        <v>1</v>
      </c>
      <c r="N16" s="4"/>
      <c r="O16" s="4"/>
      <c r="Q16" s="7">
        <v>60</v>
      </c>
      <c r="R16" s="7">
        <v>1</v>
      </c>
      <c r="S16" s="7" t="s">
        <v>8</v>
      </c>
    </row>
  </sheetData>
  <sortState ref="A9:AU16">
    <sortCondition ref="B9:B16"/>
    <sortCondition ref="H9:H1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4.4" x14ac:dyDescent="0.3"/>
  <cols>
    <col min="1" max="2" width="29" style="3" bestFit="1" customWidth="1"/>
    <col min="3" max="11" width="8.88671875" style="7"/>
    <col min="12" max="16384" width="8.88671875" style="3"/>
  </cols>
  <sheetData>
    <row r="1" spans="1:11" s="1" customFormat="1" ht="57.6" x14ac:dyDescent="0.3">
      <c r="A1" s="1" t="s">
        <v>29</v>
      </c>
      <c r="B1" s="1" t="s">
        <v>30</v>
      </c>
      <c r="C1" s="2" t="s">
        <v>155</v>
      </c>
      <c r="D1" s="2" t="s">
        <v>20</v>
      </c>
      <c r="E1" s="2" t="s">
        <v>0</v>
      </c>
      <c r="F1" s="2" t="s">
        <v>110</v>
      </c>
      <c r="G1" s="2" t="s">
        <v>109</v>
      </c>
      <c r="H1" s="2" t="s">
        <v>108</v>
      </c>
      <c r="I1" s="2" t="s">
        <v>1</v>
      </c>
      <c r="J1" s="2" t="s">
        <v>22</v>
      </c>
      <c r="K1" s="2" t="s">
        <v>25</v>
      </c>
    </row>
    <row r="2" spans="1:11" x14ac:dyDescent="0.3">
      <c r="A2" s="3" t="s">
        <v>82</v>
      </c>
      <c r="B2" s="3" t="s">
        <v>78</v>
      </c>
      <c r="C2" s="4">
        <v>600</v>
      </c>
      <c r="D2" s="4">
        <v>1</v>
      </c>
      <c r="E2" s="4">
        <v>0.03</v>
      </c>
      <c r="F2" s="4">
        <v>0.03</v>
      </c>
      <c r="G2" s="4">
        <v>0.01</v>
      </c>
      <c r="H2" s="4">
        <v>0</v>
      </c>
      <c r="I2" s="4">
        <v>80</v>
      </c>
      <c r="J2" s="4">
        <v>0.45</v>
      </c>
      <c r="K2" s="4" t="s">
        <v>11</v>
      </c>
    </row>
    <row r="3" spans="1:11" x14ac:dyDescent="0.3">
      <c r="A3" s="3" t="s">
        <v>81</v>
      </c>
      <c r="B3" s="3" t="s">
        <v>78</v>
      </c>
      <c r="C3" s="4">
        <v>600</v>
      </c>
      <c r="D3" s="4">
        <v>2</v>
      </c>
      <c r="E3" s="4">
        <v>0.04</v>
      </c>
      <c r="F3" s="4">
        <v>0.04</v>
      </c>
      <c r="G3" s="4">
        <v>0.02</v>
      </c>
      <c r="H3" s="4">
        <v>0</v>
      </c>
      <c r="I3" s="4">
        <v>80</v>
      </c>
      <c r="J3" s="4">
        <v>0.45</v>
      </c>
      <c r="K3" s="4" t="s">
        <v>11</v>
      </c>
    </row>
    <row r="4" spans="1:11" x14ac:dyDescent="0.3">
      <c r="A4" s="3" t="s">
        <v>80</v>
      </c>
      <c r="B4" s="3" t="s">
        <v>78</v>
      </c>
      <c r="C4" s="4">
        <v>600</v>
      </c>
      <c r="D4" s="4">
        <v>3</v>
      </c>
      <c r="E4" s="4">
        <v>0.04</v>
      </c>
      <c r="F4" s="4">
        <v>0.04</v>
      </c>
      <c r="G4" s="4">
        <v>0.02</v>
      </c>
      <c r="H4" s="4">
        <v>0</v>
      </c>
      <c r="I4" s="4">
        <v>80</v>
      </c>
      <c r="J4" s="4">
        <v>0.45</v>
      </c>
      <c r="K4" s="4" t="s">
        <v>11</v>
      </c>
    </row>
    <row r="5" spans="1:11" x14ac:dyDescent="0.3">
      <c r="A5" s="3" t="s">
        <v>79</v>
      </c>
      <c r="B5" s="3" t="s">
        <v>78</v>
      </c>
      <c r="C5" s="4">
        <v>600</v>
      </c>
      <c r="D5" s="4">
        <v>4</v>
      </c>
      <c r="E5" s="4">
        <v>0.03</v>
      </c>
      <c r="F5" s="4">
        <v>0.03</v>
      </c>
      <c r="G5" s="4">
        <v>0.01</v>
      </c>
      <c r="H5" s="4">
        <v>0</v>
      </c>
      <c r="I5" s="4">
        <v>80</v>
      </c>
      <c r="J5" s="4">
        <v>0.45</v>
      </c>
      <c r="K5" s="4" t="s">
        <v>11</v>
      </c>
    </row>
    <row r="6" spans="1:11" s="7" customFormat="1" x14ac:dyDescent="0.3">
      <c r="A6" s="3" t="s">
        <v>77</v>
      </c>
      <c r="B6" s="3" t="s">
        <v>124</v>
      </c>
      <c r="C6" s="4">
        <v>600</v>
      </c>
      <c r="D6" s="4">
        <v>1</v>
      </c>
      <c r="E6" s="4">
        <v>1.43</v>
      </c>
      <c r="F6" s="4">
        <v>1.43</v>
      </c>
      <c r="G6" s="4">
        <v>0.65</v>
      </c>
      <c r="H6" s="4">
        <v>0.09</v>
      </c>
      <c r="I6" s="4">
        <v>80</v>
      </c>
      <c r="J6" s="4">
        <v>1</v>
      </c>
      <c r="K6" s="4" t="s">
        <v>8</v>
      </c>
    </row>
    <row r="7" spans="1:11" s="7" customFormat="1" x14ac:dyDescent="0.3">
      <c r="A7" s="3" t="s">
        <v>76</v>
      </c>
      <c r="B7" s="3" t="s">
        <v>124</v>
      </c>
      <c r="C7" s="4">
        <v>600</v>
      </c>
      <c r="D7" s="4">
        <v>2</v>
      </c>
      <c r="E7" s="4">
        <v>1.61</v>
      </c>
      <c r="F7" s="4">
        <v>1.61</v>
      </c>
      <c r="G7" s="4">
        <v>0.96</v>
      </c>
      <c r="H7" s="4">
        <v>0.27</v>
      </c>
      <c r="I7" s="4">
        <v>80</v>
      </c>
      <c r="J7" s="4">
        <v>1</v>
      </c>
      <c r="K7" s="4" t="s">
        <v>8</v>
      </c>
    </row>
    <row r="8" spans="1:11" s="7" customFormat="1" x14ac:dyDescent="0.3">
      <c r="A8" s="3" t="s">
        <v>75</v>
      </c>
      <c r="B8" s="3" t="s">
        <v>124</v>
      </c>
      <c r="C8" s="4">
        <v>600</v>
      </c>
      <c r="D8" s="4">
        <v>3</v>
      </c>
      <c r="E8" s="4">
        <v>1.61</v>
      </c>
      <c r="F8" s="4">
        <v>1.61</v>
      </c>
      <c r="G8" s="4">
        <v>0.96</v>
      </c>
      <c r="H8" s="4">
        <v>0.26</v>
      </c>
      <c r="I8" s="4">
        <v>80</v>
      </c>
      <c r="J8" s="4">
        <v>1</v>
      </c>
      <c r="K8" s="4" t="s">
        <v>8</v>
      </c>
    </row>
    <row r="9" spans="1:11" s="7" customFormat="1" x14ac:dyDescent="0.3">
      <c r="A9" s="3" t="s">
        <v>74</v>
      </c>
      <c r="B9" s="3" t="s">
        <v>124</v>
      </c>
      <c r="C9" s="4">
        <v>600</v>
      </c>
      <c r="D9" s="4">
        <v>4</v>
      </c>
      <c r="E9" s="4">
        <v>1.51</v>
      </c>
      <c r="F9" s="4">
        <v>1.51</v>
      </c>
      <c r="G9" s="4">
        <v>0.77</v>
      </c>
      <c r="H9" s="4">
        <v>0.18</v>
      </c>
      <c r="I9" s="4">
        <v>80</v>
      </c>
      <c r="J9" s="4">
        <v>1</v>
      </c>
      <c r="K9" s="4" t="s">
        <v>8</v>
      </c>
    </row>
    <row r="10" spans="1:11" x14ac:dyDescent="0.3">
      <c r="F10" s="4"/>
      <c r="G10" s="4"/>
      <c r="H10" s="4"/>
    </row>
  </sheetData>
  <sortState ref="A2:AS63">
    <sortCondition ref="B2:B6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pane xSplit="2" ySplit="1" topLeftCell="M2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defaultRowHeight="14.4" x14ac:dyDescent="0.3"/>
  <cols>
    <col min="1" max="1" width="29" style="3" bestFit="1" customWidth="1"/>
    <col min="2" max="2" width="32" style="3" bestFit="1" customWidth="1"/>
    <col min="3" max="6" width="8.88671875" style="7"/>
    <col min="7" max="7" width="8.88671875" style="6"/>
    <col min="8" max="12" width="8.88671875" style="7"/>
    <col min="13" max="13" width="32" style="3" bestFit="1" customWidth="1"/>
    <col min="14" max="14" width="8.88671875" style="7"/>
    <col min="15" max="15" width="10.109375" style="3" customWidth="1"/>
    <col min="16" max="18" width="8.88671875" style="7"/>
    <col min="19" max="19" width="9.77734375" style="7" customWidth="1"/>
    <col min="20" max="20" width="9.44140625" style="7" customWidth="1"/>
    <col min="21" max="16384" width="8.88671875" style="3"/>
  </cols>
  <sheetData>
    <row r="1" spans="1:20" s="1" customFormat="1" ht="57.6" x14ac:dyDescent="0.3">
      <c r="A1" s="1" t="s">
        <v>29</v>
      </c>
      <c r="B1" s="1" t="s">
        <v>30</v>
      </c>
      <c r="C1" s="2" t="s">
        <v>155</v>
      </c>
      <c r="D1" s="2" t="s">
        <v>2</v>
      </c>
      <c r="E1" s="2" t="s">
        <v>3</v>
      </c>
      <c r="F1" s="2" t="s">
        <v>4</v>
      </c>
      <c r="G1" s="22" t="s">
        <v>5</v>
      </c>
      <c r="H1" s="2" t="s">
        <v>20</v>
      </c>
      <c r="I1" s="2" t="s">
        <v>26</v>
      </c>
      <c r="J1" s="2" t="s">
        <v>27</v>
      </c>
      <c r="K1" s="2" t="s">
        <v>28</v>
      </c>
      <c r="L1" s="2" t="s">
        <v>267</v>
      </c>
      <c r="M1" s="1" t="s">
        <v>30</v>
      </c>
      <c r="N1" s="2" t="s">
        <v>0</v>
      </c>
      <c r="O1" s="2" t="s">
        <v>116</v>
      </c>
      <c r="P1" s="2" t="s">
        <v>1</v>
      </c>
      <c r="Q1" s="2" t="s">
        <v>22</v>
      </c>
      <c r="R1" s="2" t="s">
        <v>25</v>
      </c>
      <c r="S1" s="2" t="s">
        <v>21</v>
      </c>
      <c r="T1" s="2" t="s">
        <v>24</v>
      </c>
    </row>
    <row r="2" spans="1:20" x14ac:dyDescent="0.3">
      <c r="A2" s="3" t="s">
        <v>127</v>
      </c>
      <c r="B2" s="3" t="s">
        <v>295</v>
      </c>
      <c r="C2" s="7">
        <v>324</v>
      </c>
      <c r="D2" s="4">
        <v>0.8</v>
      </c>
      <c r="E2" s="4">
        <v>0.8</v>
      </c>
      <c r="F2" s="4">
        <v>1.2</v>
      </c>
      <c r="G2" s="4">
        <v>100</v>
      </c>
      <c r="H2" s="7">
        <v>1</v>
      </c>
      <c r="I2" s="4">
        <v>17.47</v>
      </c>
      <c r="J2" s="4">
        <v>-1.7</v>
      </c>
      <c r="K2" s="4">
        <v>4.99</v>
      </c>
      <c r="L2" s="7">
        <v>2</v>
      </c>
      <c r="M2" s="3" t="s">
        <v>295</v>
      </c>
      <c r="O2" s="4">
        <v>0.1</v>
      </c>
      <c r="P2" s="4">
        <v>100</v>
      </c>
      <c r="Q2" s="4">
        <v>12</v>
      </c>
      <c r="R2" s="4" t="s">
        <v>8</v>
      </c>
    </row>
    <row r="3" spans="1:20" x14ac:dyDescent="0.3">
      <c r="A3" s="3" t="s">
        <v>128</v>
      </c>
      <c r="B3" s="3" t="s">
        <v>295</v>
      </c>
      <c r="C3" s="7">
        <v>324</v>
      </c>
      <c r="D3" s="4">
        <v>1.6</v>
      </c>
      <c r="E3" s="4">
        <v>0.8</v>
      </c>
      <c r="F3" s="4">
        <v>2.36</v>
      </c>
      <c r="G3" s="4">
        <v>800</v>
      </c>
      <c r="H3" s="7">
        <v>2</v>
      </c>
      <c r="I3" s="4">
        <v>67.31</v>
      </c>
      <c r="J3" s="4">
        <v>-8.68</v>
      </c>
      <c r="K3" s="4">
        <v>5.87</v>
      </c>
      <c r="L3" s="7">
        <v>8</v>
      </c>
      <c r="M3" s="3" t="s">
        <v>295</v>
      </c>
      <c r="O3" s="4">
        <v>5</v>
      </c>
      <c r="P3" s="4">
        <v>100</v>
      </c>
      <c r="Q3" s="4">
        <v>12</v>
      </c>
      <c r="R3" s="4" t="s">
        <v>8</v>
      </c>
    </row>
    <row r="4" spans="1:20" x14ac:dyDescent="0.3">
      <c r="A4" s="3" t="s">
        <v>129</v>
      </c>
      <c r="B4" s="3" t="s">
        <v>295</v>
      </c>
      <c r="C4" s="7">
        <v>324</v>
      </c>
      <c r="D4" s="4">
        <v>1.6</v>
      </c>
      <c r="E4" s="4">
        <v>0.8</v>
      </c>
      <c r="F4" s="4">
        <v>2.36</v>
      </c>
      <c r="G4" s="4">
        <v>800</v>
      </c>
      <c r="H4" s="7">
        <v>3</v>
      </c>
      <c r="I4" s="4">
        <v>104.09</v>
      </c>
      <c r="J4" s="4">
        <v>-7</v>
      </c>
      <c r="K4" s="4">
        <v>3.8</v>
      </c>
      <c r="L4" s="7">
        <v>6</v>
      </c>
      <c r="M4" s="3" t="s">
        <v>295</v>
      </c>
      <c r="O4" s="4">
        <v>5</v>
      </c>
      <c r="P4" s="4">
        <v>100</v>
      </c>
      <c r="Q4" s="4">
        <v>12</v>
      </c>
      <c r="R4" s="4" t="s">
        <v>8</v>
      </c>
    </row>
    <row r="5" spans="1:20" x14ac:dyDescent="0.3">
      <c r="A5" s="3" t="s">
        <v>130</v>
      </c>
      <c r="B5" s="3" t="s">
        <v>295</v>
      </c>
      <c r="C5" s="7">
        <v>324</v>
      </c>
      <c r="D5" s="4">
        <v>0.8</v>
      </c>
      <c r="E5" s="4">
        <v>0.8</v>
      </c>
      <c r="F5" s="4">
        <v>1.8</v>
      </c>
      <c r="G5" s="4">
        <v>300</v>
      </c>
      <c r="H5" s="7">
        <v>4</v>
      </c>
      <c r="I5" s="4">
        <v>133.62</v>
      </c>
      <c r="J5" s="4">
        <v>-3.5</v>
      </c>
      <c r="K5" s="4">
        <v>6.28</v>
      </c>
      <c r="L5" s="7">
        <v>3</v>
      </c>
      <c r="M5" s="3" t="s">
        <v>295</v>
      </c>
      <c r="O5" s="4">
        <v>1</v>
      </c>
      <c r="P5" s="4">
        <v>100</v>
      </c>
      <c r="Q5" s="4">
        <v>12</v>
      </c>
      <c r="R5" s="4" t="s">
        <v>8</v>
      </c>
    </row>
    <row r="6" spans="1:20" x14ac:dyDescent="0.3">
      <c r="A6" s="3" t="s">
        <v>131</v>
      </c>
      <c r="B6" s="3" t="s">
        <v>295</v>
      </c>
      <c r="C6" s="7">
        <v>324</v>
      </c>
      <c r="D6" s="4">
        <v>0.8</v>
      </c>
      <c r="E6" s="4">
        <v>0.8</v>
      </c>
      <c r="F6" s="4">
        <v>1.8</v>
      </c>
      <c r="G6" s="4">
        <v>300</v>
      </c>
      <c r="H6" s="7">
        <v>1</v>
      </c>
      <c r="I6" s="4">
        <v>32.799999999999997</v>
      </c>
      <c r="J6" s="4">
        <v>7.05</v>
      </c>
      <c r="K6" s="4">
        <v>8.11</v>
      </c>
      <c r="L6" s="7">
        <v>3</v>
      </c>
      <c r="M6" s="3" t="s">
        <v>295</v>
      </c>
      <c r="O6" s="4">
        <v>1</v>
      </c>
      <c r="P6" s="4">
        <v>100</v>
      </c>
      <c r="Q6" s="4">
        <v>12</v>
      </c>
      <c r="R6" s="4" t="s">
        <v>8</v>
      </c>
    </row>
    <row r="7" spans="1:20" x14ac:dyDescent="0.3">
      <c r="A7" s="3" t="s">
        <v>132</v>
      </c>
      <c r="B7" s="3" t="s">
        <v>295</v>
      </c>
      <c r="C7" s="7">
        <v>324</v>
      </c>
      <c r="D7" s="4">
        <v>1.6</v>
      </c>
      <c r="E7" s="4">
        <v>0.8</v>
      </c>
      <c r="F7" s="4">
        <v>2.36</v>
      </c>
      <c r="G7" s="4">
        <v>800</v>
      </c>
      <c r="H7" s="7">
        <v>2</v>
      </c>
      <c r="I7" s="4">
        <v>46.37</v>
      </c>
      <c r="J7" s="4">
        <v>8.5</v>
      </c>
      <c r="K7" s="4">
        <v>9.25</v>
      </c>
      <c r="L7" s="7">
        <v>7</v>
      </c>
      <c r="M7" s="3" t="s">
        <v>295</v>
      </c>
      <c r="O7" s="4">
        <v>5</v>
      </c>
      <c r="P7" s="4">
        <v>100</v>
      </c>
      <c r="Q7" s="4">
        <v>12</v>
      </c>
      <c r="R7" s="4" t="s">
        <v>8</v>
      </c>
    </row>
    <row r="8" spans="1:20" x14ac:dyDescent="0.3">
      <c r="A8" s="3" t="s">
        <v>133</v>
      </c>
      <c r="B8" s="3" t="s">
        <v>295</v>
      </c>
      <c r="C8" s="7">
        <v>324</v>
      </c>
      <c r="D8" s="4">
        <v>1.6</v>
      </c>
      <c r="E8" s="4">
        <v>0.8</v>
      </c>
      <c r="F8" s="4">
        <v>2.36</v>
      </c>
      <c r="G8" s="4">
        <v>800</v>
      </c>
      <c r="H8" s="7">
        <v>3</v>
      </c>
      <c r="I8" s="4">
        <v>89.55</v>
      </c>
      <c r="J8" s="4">
        <v>8.65</v>
      </c>
      <c r="K8" s="4">
        <v>9.25</v>
      </c>
      <c r="L8" s="7">
        <v>7</v>
      </c>
      <c r="M8" s="3" t="s">
        <v>295</v>
      </c>
      <c r="O8" s="4">
        <v>5</v>
      </c>
      <c r="P8" s="4">
        <v>100</v>
      </c>
      <c r="Q8" s="4">
        <v>12</v>
      </c>
      <c r="R8" s="4" t="s">
        <v>8</v>
      </c>
    </row>
    <row r="9" spans="1:20" x14ac:dyDescent="0.3">
      <c r="A9" s="3" t="s">
        <v>134</v>
      </c>
      <c r="B9" s="3" t="s">
        <v>295</v>
      </c>
      <c r="C9" s="7">
        <v>324</v>
      </c>
      <c r="D9" s="4">
        <v>0.8</v>
      </c>
      <c r="E9" s="4">
        <v>0.8</v>
      </c>
      <c r="F9" s="4">
        <v>1.2</v>
      </c>
      <c r="G9" s="4">
        <v>200</v>
      </c>
      <c r="H9" s="7">
        <v>4</v>
      </c>
      <c r="I9" s="4">
        <v>131.57</v>
      </c>
      <c r="J9" s="4">
        <v>0.12</v>
      </c>
      <c r="K9" s="4">
        <v>8.51</v>
      </c>
      <c r="L9" s="7">
        <v>2</v>
      </c>
      <c r="M9" s="3" t="s">
        <v>295</v>
      </c>
      <c r="O9" s="4">
        <v>0.5</v>
      </c>
      <c r="P9" s="4">
        <v>100</v>
      </c>
      <c r="Q9" s="4">
        <v>12</v>
      </c>
      <c r="R9" s="4" t="s">
        <v>8</v>
      </c>
    </row>
    <row r="10" spans="1:20" s="7" customFormat="1" x14ac:dyDescent="0.3">
      <c r="A10" s="3" t="s">
        <v>46</v>
      </c>
      <c r="B10" s="3" t="s">
        <v>44</v>
      </c>
      <c r="C10" s="4">
        <v>314</v>
      </c>
      <c r="D10" s="4">
        <v>4</v>
      </c>
      <c r="E10" s="4">
        <v>1.6</v>
      </c>
      <c r="F10" s="4">
        <v>2.36</v>
      </c>
      <c r="G10" s="5">
        <v>3960</v>
      </c>
      <c r="H10" s="4">
        <v>1</v>
      </c>
      <c r="I10" s="4">
        <v>33.85</v>
      </c>
      <c r="J10" s="4">
        <v>4.4400000000000004</v>
      </c>
      <c r="K10" s="4">
        <v>8.2200000000000006</v>
      </c>
      <c r="M10" s="3" t="s">
        <v>44</v>
      </c>
      <c r="N10" s="4">
        <v>10.64</v>
      </c>
      <c r="P10" s="4">
        <v>98</v>
      </c>
      <c r="Q10" s="4">
        <v>12</v>
      </c>
      <c r="R10" s="4" t="s">
        <v>8</v>
      </c>
      <c r="S10" s="7" t="s">
        <v>125</v>
      </c>
      <c r="T10" s="7" t="s">
        <v>125</v>
      </c>
    </row>
    <row r="11" spans="1:20" s="7" customFormat="1" x14ac:dyDescent="0.3">
      <c r="A11" s="3" t="s">
        <v>48</v>
      </c>
      <c r="B11" s="3" t="s">
        <v>44</v>
      </c>
      <c r="C11" s="4">
        <v>314</v>
      </c>
      <c r="D11" s="4">
        <v>4</v>
      </c>
      <c r="E11" s="4">
        <v>1.6</v>
      </c>
      <c r="F11" s="4">
        <v>2.36</v>
      </c>
      <c r="G11" s="5">
        <v>3960</v>
      </c>
      <c r="H11" s="4">
        <v>2</v>
      </c>
      <c r="I11" s="4">
        <v>64.8</v>
      </c>
      <c r="J11" s="4">
        <v>-6.75</v>
      </c>
      <c r="K11" s="4">
        <v>5.24</v>
      </c>
      <c r="M11" s="3" t="s">
        <v>44</v>
      </c>
      <c r="N11" s="4">
        <v>10.64</v>
      </c>
      <c r="P11" s="4">
        <v>98</v>
      </c>
      <c r="Q11" s="4">
        <v>12</v>
      </c>
      <c r="R11" s="4" t="s">
        <v>8</v>
      </c>
      <c r="S11" s="7" t="s">
        <v>125</v>
      </c>
      <c r="T11" s="7" t="s">
        <v>125</v>
      </c>
    </row>
    <row r="12" spans="1:20" s="7" customFormat="1" x14ac:dyDescent="0.3">
      <c r="A12" s="3" t="s">
        <v>45</v>
      </c>
      <c r="B12" s="3" t="s">
        <v>44</v>
      </c>
      <c r="C12" s="4">
        <v>314</v>
      </c>
      <c r="D12" s="4">
        <v>4</v>
      </c>
      <c r="E12" s="4">
        <v>1.6</v>
      </c>
      <c r="F12" s="4">
        <v>2.36</v>
      </c>
      <c r="G12" s="5">
        <v>3960</v>
      </c>
      <c r="H12" s="4">
        <v>3</v>
      </c>
      <c r="I12" s="4">
        <v>89.53</v>
      </c>
      <c r="J12" s="4">
        <v>7.13</v>
      </c>
      <c r="K12" s="4">
        <v>8.2200000000000006</v>
      </c>
      <c r="M12" s="3" t="s">
        <v>44</v>
      </c>
      <c r="N12" s="4">
        <v>9.17</v>
      </c>
      <c r="P12" s="4">
        <v>98</v>
      </c>
      <c r="Q12" s="4">
        <v>12</v>
      </c>
      <c r="R12" s="4" t="s">
        <v>8</v>
      </c>
      <c r="S12" s="7" t="s">
        <v>125</v>
      </c>
      <c r="T12" s="7" t="s">
        <v>125</v>
      </c>
    </row>
    <row r="13" spans="1:20" s="7" customFormat="1" x14ac:dyDescent="0.3">
      <c r="A13" s="3" t="s">
        <v>47</v>
      </c>
      <c r="B13" s="3" t="s">
        <v>44</v>
      </c>
      <c r="C13" s="4">
        <v>314</v>
      </c>
      <c r="D13" s="4">
        <v>4</v>
      </c>
      <c r="E13" s="4">
        <v>1.6</v>
      </c>
      <c r="F13" s="4">
        <v>2.36</v>
      </c>
      <c r="G13" s="5">
        <v>3960</v>
      </c>
      <c r="H13" s="4">
        <v>4</v>
      </c>
      <c r="I13" s="4">
        <v>134.46</v>
      </c>
      <c r="J13" s="4">
        <v>3.41</v>
      </c>
      <c r="K13" s="4">
        <v>6.02</v>
      </c>
      <c r="M13" s="3" t="s">
        <v>44</v>
      </c>
      <c r="N13" s="4">
        <v>9.17</v>
      </c>
      <c r="P13" s="4">
        <v>98</v>
      </c>
      <c r="Q13" s="4">
        <v>12</v>
      </c>
      <c r="R13" s="4" t="s">
        <v>8</v>
      </c>
      <c r="S13" s="7" t="s">
        <v>125</v>
      </c>
      <c r="T13" s="7" t="s">
        <v>125</v>
      </c>
    </row>
    <row r="14" spans="1:20" x14ac:dyDescent="0.3">
      <c r="A14" s="3" t="s">
        <v>73</v>
      </c>
      <c r="B14" s="3" t="s">
        <v>69</v>
      </c>
      <c r="C14" s="4">
        <v>324</v>
      </c>
      <c r="D14" s="4">
        <v>2</v>
      </c>
      <c r="E14" s="4">
        <v>1.6</v>
      </c>
      <c r="F14" s="4">
        <v>2.36</v>
      </c>
      <c r="G14" s="5">
        <v>1500</v>
      </c>
      <c r="H14" s="4">
        <v>1</v>
      </c>
      <c r="I14" s="4">
        <v>35.770000000000003</v>
      </c>
      <c r="J14" s="4">
        <v>2.31</v>
      </c>
      <c r="K14" s="4">
        <v>8.2200000000000006</v>
      </c>
      <c r="M14" s="3" t="s">
        <v>69</v>
      </c>
      <c r="N14" s="4">
        <v>7.82</v>
      </c>
      <c r="P14" s="4">
        <v>100</v>
      </c>
      <c r="Q14" s="7">
        <v>0.45</v>
      </c>
      <c r="R14" s="7" t="s">
        <v>11</v>
      </c>
      <c r="S14" s="7">
        <v>0.45</v>
      </c>
      <c r="T14" s="7" t="s">
        <v>11</v>
      </c>
    </row>
    <row r="15" spans="1:20" x14ac:dyDescent="0.3">
      <c r="A15" s="3" t="s">
        <v>72</v>
      </c>
      <c r="B15" s="3" t="s">
        <v>69</v>
      </c>
      <c r="C15" s="4">
        <v>324</v>
      </c>
      <c r="D15" s="4">
        <v>2</v>
      </c>
      <c r="E15" s="4">
        <v>1.6</v>
      </c>
      <c r="F15" s="4">
        <v>2.36</v>
      </c>
      <c r="G15" s="5">
        <v>1500</v>
      </c>
      <c r="H15" s="4">
        <v>2</v>
      </c>
      <c r="I15" s="4">
        <v>71.02</v>
      </c>
      <c r="J15" s="4">
        <v>-6.43</v>
      </c>
      <c r="K15" s="4">
        <v>5.17</v>
      </c>
      <c r="M15" s="3" t="s">
        <v>69</v>
      </c>
      <c r="N15" s="4">
        <v>7.45</v>
      </c>
      <c r="P15" s="4">
        <v>100</v>
      </c>
      <c r="Q15" s="7">
        <v>0.45</v>
      </c>
      <c r="R15" s="7" t="s">
        <v>11</v>
      </c>
      <c r="S15" s="7">
        <v>0.45</v>
      </c>
      <c r="T15" s="7" t="s">
        <v>11</v>
      </c>
    </row>
    <row r="16" spans="1:20" x14ac:dyDescent="0.3">
      <c r="A16" s="3" t="s">
        <v>71</v>
      </c>
      <c r="B16" s="3" t="s">
        <v>69</v>
      </c>
      <c r="C16" s="4">
        <v>324</v>
      </c>
      <c r="D16" s="4">
        <v>2</v>
      </c>
      <c r="E16" s="4">
        <v>1.6</v>
      </c>
      <c r="F16" s="4">
        <v>2.36</v>
      </c>
      <c r="G16" s="5">
        <v>1500</v>
      </c>
      <c r="H16" s="4">
        <v>3</v>
      </c>
      <c r="I16" s="4">
        <v>91.41</v>
      </c>
      <c r="J16" s="4">
        <v>4.97</v>
      </c>
      <c r="K16" s="4">
        <v>8.2200000000000006</v>
      </c>
      <c r="M16" s="3" t="s">
        <v>69</v>
      </c>
      <c r="N16" s="4">
        <v>5.14</v>
      </c>
      <c r="P16" s="4">
        <v>100</v>
      </c>
      <c r="Q16" s="7">
        <v>0.45</v>
      </c>
      <c r="R16" s="7" t="s">
        <v>11</v>
      </c>
      <c r="S16" s="7">
        <v>0.45</v>
      </c>
      <c r="T16" s="7" t="s">
        <v>11</v>
      </c>
    </row>
    <row r="17" spans="1:20" x14ac:dyDescent="0.3">
      <c r="A17" s="3" t="s">
        <v>70</v>
      </c>
      <c r="B17" s="3" t="s">
        <v>69</v>
      </c>
      <c r="C17" s="4">
        <v>324</v>
      </c>
      <c r="D17" s="4">
        <v>2</v>
      </c>
      <c r="E17" s="4">
        <v>1.6</v>
      </c>
      <c r="F17" s="4">
        <v>2.36</v>
      </c>
      <c r="G17" s="5">
        <v>1500</v>
      </c>
      <c r="H17" s="4">
        <v>4</v>
      </c>
      <c r="I17" s="4">
        <v>136.55000000000001</v>
      </c>
      <c r="J17" s="4">
        <v>1.18</v>
      </c>
      <c r="K17" s="4">
        <v>6.14</v>
      </c>
      <c r="M17" s="3" t="s">
        <v>69</v>
      </c>
      <c r="N17" s="4">
        <v>7.14</v>
      </c>
      <c r="P17" s="4">
        <v>100</v>
      </c>
      <c r="Q17" s="7">
        <v>0.45</v>
      </c>
      <c r="R17" s="7" t="s">
        <v>11</v>
      </c>
      <c r="S17" s="7">
        <v>0.45</v>
      </c>
      <c r="T17" s="7" t="s">
        <v>11</v>
      </c>
    </row>
    <row r="18" spans="1:20" s="7" customFormat="1" x14ac:dyDescent="0.3">
      <c r="A18" s="3" t="s">
        <v>57</v>
      </c>
      <c r="B18" s="3" t="s">
        <v>53</v>
      </c>
      <c r="C18" s="4">
        <v>314</v>
      </c>
      <c r="D18" s="4">
        <v>4</v>
      </c>
      <c r="E18" s="4">
        <v>1.6</v>
      </c>
      <c r="F18" s="4">
        <v>2.36</v>
      </c>
      <c r="G18" s="5">
        <v>5000</v>
      </c>
      <c r="H18" s="4">
        <v>1</v>
      </c>
      <c r="I18" s="4">
        <v>31.94</v>
      </c>
      <c r="J18" s="4">
        <v>2.2000000000000002</v>
      </c>
      <c r="K18" s="4">
        <v>8.2200000000000006</v>
      </c>
      <c r="M18" s="3" t="s">
        <v>53</v>
      </c>
      <c r="N18" s="4">
        <v>2.77</v>
      </c>
      <c r="P18" s="4">
        <v>98</v>
      </c>
      <c r="Q18" s="7" t="s">
        <v>125</v>
      </c>
      <c r="R18" s="7" t="s">
        <v>125</v>
      </c>
      <c r="S18" s="7" t="s">
        <v>125</v>
      </c>
      <c r="T18" s="7" t="s">
        <v>125</v>
      </c>
    </row>
    <row r="19" spans="1:20" s="7" customFormat="1" x14ac:dyDescent="0.3">
      <c r="A19" s="3" t="s">
        <v>56</v>
      </c>
      <c r="B19" s="3" t="s">
        <v>53</v>
      </c>
      <c r="C19" s="4">
        <v>314</v>
      </c>
      <c r="D19" s="4">
        <v>4</v>
      </c>
      <c r="E19" s="4">
        <v>1.6</v>
      </c>
      <c r="F19" s="4">
        <v>2.36</v>
      </c>
      <c r="G19" s="5">
        <v>5000</v>
      </c>
      <c r="H19" s="4">
        <v>2</v>
      </c>
      <c r="I19" s="4">
        <v>62.88</v>
      </c>
      <c r="J19" s="4">
        <v>-5.25</v>
      </c>
      <c r="K19" s="4">
        <v>1.9</v>
      </c>
      <c r="M19" s="3" t="s">
        <v>53</v>
      </c>
      <c r="N19" s="4">
        <v>3.13</v>
      </c>
      <c r="P19" s="4">
        <v>98</v>
      </c>
      <c r="Q19" s="7" t="s">
        <v>125</v>
      </c>
      <c r="R19" s="7" t="s">
        <v>125</v>
      </c>
      <c r="S19" s="7" t="s">
        <v>125</v>
      </c>
      <c r="T19" s="7" t="s">
        <v>125</v>
      </c>
    </row>
    <row r="20" spans="1:20" s="7" customFormat="1" x14ac:dyDescent="0.3">
      <c r="A20" s="3" t="s">
        <v>55</v>
      </c>
      <c r="B20" s="3" t="s">
        <v>53</v>
      </c>
      <c r="C20" s="4">
        <v>314</v>
      </c>
      <c r="D20" s="4">
        <v>4</v>
      </c>
      <c r="E20" s="4">
        <v>1.6</v>
      </c>
      <c r="F20" s="4">
        <v>2.36</v>
      </c>
      <c r="G20" s="5">
        <v>5000</v>
      </c>
      <c r="H20" s="4">
        <v>3</v>
      </c>
      <c r="I20" s="4">
        <v>87.57</v>
      </c>
      <c r="J20" s="4">
        <v>4.92</v>
      </c>
      <c r="K20" s="4">
        <v>8.2200000000000006</v>
      </c>
      <c r="M20" s="3" t="s">
        <v>53</v>
      </c>
      <c r="N20" s="4">
        <v>3.95</v>
      </c>
      <c r="P20" s="4">
        <v>98</v>
      </c>
      <c r="Q20" s="7" t="s">
        <v>125</v>
      </c>
      <c r="R20" s="7" t="s">
        <v>125</v>
      </c>
      <c r="S20" s="7" t="s">
        <v>125</v>
      </c>
      <c r="T20" s="7" t="s">
        <v>125</v>
      </c>
    </row>
    <row r="21" spans="1:20" s="7" customFormat="1" x14ac:dyDescent="0.3">
      <c r="A21" s="3" t="s">
        <v>54</v>
      </c>
      <c r="B21" s="3" t="s">
        <v>53</v>
      </c>
      <c r="C21" s="4">
        <v>314</v>
      </c>
      <c r="D21" s="4">
        <v>4</v>
      </c>
      <c r="E21" s="4">
        <v>1.6</v>
      </c>
      <c r="F21" s="4">
        <v>2.36</v>
      </c>
      <c r="G21" s="5">
        <v>5000</v>
      </c>
      <c r="H21" s="4">
        <v>4</v>
      </c>
      <c r="I21" s="4">
        <v>132.41999999999999</v>
      </c>
      <c r="J21" s="4">
        <v>1.1299999999999999</v>
      </c>
      <c r="K21" s="4">
        <v>6.01</v>
      </c>
      <c r="M21" s="3" t="s">
        <v>53</v>
      </c>
      <c r="N21" s="4">
        <v>1.99</v>
      </c>
      <c r="P21" s="4">
        <v>98</v>
      </c>
      <c r="Q21" s="7" t="s">
        <v>125</v>
      </c>
      <c r="R21" s="7" t="s">
        <v>125</v>
      </c>
      <c r="S21" s="7" t="s">
        <v>125</v>
      </c>
      <c r="T21" s="7" t="s">
        <v>125</v>
      </c>
    </row>
    <row r="22" spans="1:20" s="7" customFormat="1" x14ac:dyDescent="0.3">
      <c r="A22" s="3" t="s">
        <v>107</v>
      </c>
      <c r="B22" s="3" t="s">
        <v>60</v>
      </c>
      <c r="C22" s="4">
        <v>314</v>
      </c>
      <c r="D22" s="4">
        <v>4</v>
      </c>
      <c r="E22" s="4">
        <v>1.6</v>
      </c>
      <c r="F22" s="4">
        <v>2.36</v>
      </c>
      <c r="G22" s="5">
        <v>5000</v>
      </c>
      <c r="H22" s="4">
        <v>3</v>
      </c>
      <c r="I22" s="4">
        <v>95.33</v>
      </c>
      <c r="J22" s="4">
        <v>0</v>
      </c>
      <c r="K22" s="4">
        <v>11.52</v>
      </c>
      <c r="M22" s="3" t="s">
        <v>60</v>
      </c>
      <c r="N22" s="4">
        <f>N23/2</f>
        <v>1.65</v>
      </c>
      <c r="P22" s="7">
        <v>98</v>
      </c>
      <c r="Q22" s="7">
        <v>12</v>
      </c>
      <c r="R22" s="7" t="s">
        <v>8</v>
      </c>
      <c r="S22" s="7">
        <v>1</v>
      </c>
      <c r="T22" s="7" t="s">
        <v>8</v>
      </c>
    </row>
    <row r="23" spans="1:20" s="7" customFormat="1" x14ac:dyDescent="0.3">
      <c r="A23" s="3" t="s">
        <v>61</v>
      </c>
      <c r="B23" s="3" t="s">
        <v>60</v>
      </c>
      <c r="C23" s="4">
        <v>314</v>
      </c>
      <c r="D23" s="4">
        <v>1.6</v>
      </c>
      <c r="E23" s="4">
        <v>7</v>
      </c>
      <c r="F23" s="4">
        <v>2.36</v>
      </c>
      <c r="G23" s="5">
        <v>5000</v>
      </c>
      <c r="H23" s="4">
        <v>2</v>
      </c>
      <c r="I23" s="4">
        <v>61.53</v>
      </c>
      <c r="J23" s="4">
        <v>0</v>
      </c>
      <c r="K23" s="4">
        <v>14</v>
      </c>
      <c r="M23" s="3" t="s">
        <v>60</v>
      </c>
      <c r="N23" s="4">
        <v>3.3</v>
      </c>
      <c r="P23" s="7">
        <v>98</v>
      </c>
      <c r="Q23" s="7">
        <v>12</v>
      </c>
      <c r="R23" s="7" t="s">
        <v>8</v>
      </c>
      <c r="S23" s="7">
        <v>1</v>
      </c>
      <c r="T23" s="7" t="s">
        <v>8</v>
      </c>
    </row>
    <row r="24" spans="1:20" s="7" customFormat="1" x14ac:dyDescent="0.3">
      <c r="A24" s="3" t="s">
        <v>64</v>
      </c>
      <c r="B24" s="3" t="s">
        <v>62</v>
      </c>
      <c r="C24" s="4">
        <v>314</v>
      </c>
      <c r="D24" s="4">
        <v>4</v>
      </c>
      <c r="E24" s="4">
        <v>1.6</v>
      </c>
      <c r="F24" s="4">
        <v>2.36</v>
      </c>
      <c r="G24" s="5">
        <v>5000</v>
      </c>
      <c r="H24" s="4">
        <v>2</v>
      </c>
      <c r="I24" s="4">
        <v>72</v>
      </c>
      <c r="J24" s="4">
        <v>-5.82</v>
      </c>
      <c r="K24" s="4">
        <v>18.5</v>
      </c>
      <c r="M24" s="3" t="s">
        <v>62</v>
      </c>
      <c r="N24" s="4">
        <v>2</v>
      </c>
      <c r="P24" s="4">
        <v>98</v>
      </c>
      <c r="Q24" s="4">
        <v>12</v>
      </c>
      <c r="R24" s="4" t="s">
        <v>8</v>
      </c>
      <c r="S24" s="4">
        <v>1</v>
      </c>
      <c r="T24" s="4" t="s">
        <v>8</v>
      </c>
    </row>
    <row r="25" spans="1:20" s="7" customFormat="1" x14ac:dyDescent="0.3">
      <c r="A25" s="3" t="s">
        <v>63</v>
      </c>
      <c r="B25" s="3" t="s">
        <v>62</v>
      </c>
      <c r="C25" s="4">
        <v>314</v>
      </c>
      <c r="D25" s="4">
        <v>4</v>
      </c>
      <c r="E25" s="4">
        <v>1.6</v>
      </c>
      <c r="F25" s="4">
        <v>2.36</v>
      </c>
      <c r="G25" s="5">
        <v>5000</v>
      </c>
      <c r="H25" s="4">
        <v>2</v>
      </c>
      <c r="I25" s="4">
        <v>72</v>
      </c>
      <c r="J25" s="4">
        <v>5.82</v>
      </c>
      <c r="K25" s="4">
        <v>18.5</v>
      </c>
      <c r="M25" s="3" t="s">
        <v>62</v>
      </c>
      <c r="N25" s="4">
        <v>2</v>
      </c>
      <c r="P25" s="4">
        <v>98</v>
      </c>
      <c r="Q25" s="4">
        <v>12</v>
      </c>
      <c r="R25" s="4" t="s">
        <v>8</v>
      </c>
      <c r="S25" s="4">
        <v>1</v>
      </c>
      <c r="T25" s="4" t="s">
        <v>8</v>
      </c>
    </row>
  </sheetData>
  <sortState ref="A2:AS63">
    <sortCondition ref="B2:B6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/>
  </sheetViews>
  <sheetFormatPr defaultRowHeight="14.4" x14ac:dyDescent="0.3"/>
  <cols>
    <col min="1" max="1" width="19.6640625" style="3" customWidth="1"/>
    <col min="2" max="2" width="30.109375" style="3" bestFit="1" customWidth="1"/>
    <col min="3" max="4" width="8.88671875" style="7"/>
    <col min="5" max="5" width="8.109375" style="7" customWidth="1"/>
    <col min="6" max="10" width="8.88671875" style="7"/>
    <col min="11" max="11" width="9.33203125" style="7" customWidth="1"/>
    <col min="12" max="12" width="30.109375" style="3" bestFit="1" customWidth="1"/>
    <col min="13" max="13" width="8.88671875" style="7"/>
    <col min="14" max="14" width="10.33203125" style="7" customWidth="1"/>
    <col min="15" max="17" width="8.88671875" style="7"/>
    <col min="18" max="18" width="10.109375" style="7" customWidth="1"/>
    <col min="19" max="19" width="10.33203125" style="7" customWidth="1"/>
    <col min="20" max="20" width="54.88671875" style="7" bestFit="1" customWidth="1"/>
    <col min="21" max="25" width="8.88671875" style="7"/>
    <col min="26" max="16384" width="8.88671875" style="3"/>
  </cols>
  <sheetData>
    <row r="1" spans="1:25" s="1" customFormat="1" ht="57.6" x14ac:dyDescent="0.3">
      <c r="A1" s="1" t="s">
        <v>29</v>
      </c>
      <c r="B1" s="1" t="s">
        <v>30</v>
      </c>
      <c r="C1" s="2" t="s">
        <v>155</v>
      </c>
      <c r="D1" s="2" t="s">
        <v>4</v>
      </c>
      <c r="E1" s="2" t="s">
        <v>3</v>
      </c>
      <c r="F1" s="2" t="s">
        <v>2</v>
      </c>
      <c r="G1" s="2" t="s">
        <v>5</v>
      </c>
      <c r="H1" s="2" t="s">
        <v>20</v>
      </c>
      <c r="I1" s="2" t="s">
        <v>26</v>
      </c>
      <c r="J1" s="2" t="s">
        <v>27</v>
      </c>
      <c r="K1" s="2" t="s">
        <v>28</v>
      </c>
      <c r="L1" s="1" t="s">
        <v>30</v>
      </c>
      <c r="M1" s="2" t="s">
        <v>0</v>
      </c>
      <c r="N1" s="2" t="s">
        <v>116</v>
      </c>
      <c r="O1" s="2" t="s">
        <v>1</v>
      </c>
      <c r="P1" s="2" t="s">
        <v>22</v>
      </c>
      <c r="Q1" s="2" t="s">
        <v>25</v>
      </c>
      <c r="R1" s="2" t="s">
        <v>21</v>
      </c>
      <c r="S1" s="2" t="s">
        <v>24</v>
      </c>
      <c r="T1" s="2"/>
      <c r="U1" s="2"/>
      <c r="V1" s="2"/>
      <c r="W1" s="2"/>
      <c r="X1" s="2"/>
      <c r="Y1" s="2"/>
    </row>
    <row r="2" spans="1:25" s="8" customFormat="1" x14ac:dyDescent="0.3">
      <c r="A2" s="8" t="s">
        <v>140</v>
      </c>
      <c r="B2" s="8" t="s">
        <v>146</v>
      </c>
      <c r="C2" s="4">
        <v>311</v>
      </c>
      <c r="D2" s="4">
        <v>1.57</v>
      </c>
      <c r="E2" s="4">
        <v>1.1000000000000001</v>
      </c>
      <c r="F2" s="4">
        <v>3.21</v>
      </c>
      <c r="G2" s="5">
        <v>6600</v>
      </c>
      <c r="H2" s="5">
        <v>1</v>
      </c>
      <c r="I2" s="4">
        <v>34.93</v>
      </c>
      <c r="J2" s="4">
        <v>2.75</v>
      </c>
      <c r="K2" s="4">
        <v>3.8</v>
      </c>
      <c r="L2" s="8" t="s">
        <v>146</v>
      </c>
      <c r="M2" s="4">
        <v>0.55000000000000004</v>
      </c>
      <c r="N2" s="4"/>
      <c r="O2" s="4" t="s">
        <v>125</v>
      </c>
      <c r="P2" s="4">
        <v>6.9</v>
      </c>
      <c r="Q2" s="4" t="s">
        <v>11</v>
      </c>
      <c r="R2" s="4"/>
      <c r="S2" s="4"/>
      <c r="T2" s="4"/>
      <c r="U2" s="4"/>
      <c r="V2" s="4"/>
      <c r="W2" s="4"/>
      <c r="X2" s="4"/>
      <c r="Y2" s="4"/>
    </row>
    <row r="3" spans="1:25" s="8" customFormat="1" x14ac:dyDescent="0.3">
      <c r="A3" s="8" t="s">
        <v>290</v>
      </c>
      <c r="B3" s="8" t="s">
        <v>145</v>
      </c>
      <c r="C3" s="4">
        <v>311</v>
      </c>
      <c r="D3" s="4">
        <v>4</v>
      </c>
      <c r="E3" s="4">
        <v>3.81</v>
      </c>
      <c r="F3" s="4">
        <v>14.3</v>
      </c>
      <c r="G3" s="5">
        <v>97045</v>
      </c>
      <c r="H3" s="5">
        <v>2</v>
      </c>
      <c r="I3" s="4">
        <v>67.7</v>
      </c>
      <c r="J3" s="4">
        <v>-2.5</v>
      </c>
      <c r="K3" s="4">
        <v>3.19</v>
      </c>
      <c r="L3" s="8" t="s">
        <v>145</v>
      </c>
      <c r="M3" s="4">
        <v>29</v>
      </c>
      <c r="N3" s="4"/>
      <c r="O3" s="4" t="s">
        <v>125</v>
      </c>
      <c r="P3" s="4">
        <v>6.9</v>
      </c>
      <c r="Q3" s="4" t="s">
        <v>11</v>
      </c>
      <c r="R3" s="4"/>
      <c r="S3" s="4"/>
      <c r="T3" s="4"/>
      <c r="U3" s="4"/>
      <c r="V3" s="4"/>
      <c r="W3" s="4"/>
      <c r="X3" s="4"/>
      <c r="Y3" s="4"/>
    </row>
    <row r="4" spans="1:25" s="8" customFormat="1" x14ac:dyDescent="0.3">
      <c r="A4" s="8" t="s">
        <v>291</v>
      </c>
      <c r="B4" s="8" t="s">
        <v>145</v>
      </c>
      <c r="C4" s="4">
        <v>311</v>
      </c>
      <c r="D4" s="4">
        <v>4</v>
      </c>
      <c r="E4" s="4">
        <v>3.81</v>
      </c>
      <c r="F4" s="4">
        <v>14.3</v>
      </c>
      <c r="G4" s="5">
        <v>97045</v>
      </c>
      <c r="H4" s="5">
        <v>2</v>
      </c>
      <c r="I4" s="4">
        <v>67.7</v>
      </c>
      <c r="J4" s="4">
        <v>2.5</v>
      </c>
      <c r="K4" s="4">
        <v>3.19</v>
      </c>
      <c r="L4" s="8" t="s">
        <v>145</v>
      </c>
      <c r="M4" s="4">
        <v>29</v>
      </c>
      <c r="N4" s="4"/>
      <c r="O4" s="4" t="s">
        <v>125</v>
      </c>
      <c r="P4" s="4">
        <v>6.9</v>
      </c>
      <c r="Q4" s="4" t="s">
        <v>11</v>
      </c>
      <c r="R4" s="4"/>
      <c r="S4" s="4"/>
      <c r="T4" s="4"/>
      <c r="U4" s="4"/>
      <c r="V4" s="4"/>
      <c r="W4" s="4"/>
      <c r="X4" s="4"/>
      <c r="Y4" s="4"/>
    </row>
    <row r="5" spans="1:25" s="8" customFormat="1" x14ac:dyDescent="0.3">
      <c r="A5" s="8" t="s">
        <v>292</v>
      </c>
      <c r="B5" s="8" t="s">
        <v>145</v>
      </c>
      <c r="C5" s="4">
        <v>311</v>
      </c>
      <c r="D5" s="4">
        <v>4</v>
      </c>
      <c r="E5" s="4">
        <v>3.81</v>
      </c>
      <c r="F5" s="4">
        <v>14.3</v>
      </c>
      <c r="G5" s="5">
        <v>97045</v>
      </c>
      <c r="H5" s="5">
        <v>3</v>
      </c>
      <c r="I5" s="4">
        <v>93.13</v>
      </c>
      <c r="J5" s="4">
        <v>-3</v>
      </c>
      <c r="K5" s="4">
        <v>3.19</v>
      </c>
      <c r="L5" s="8" t="s">
        <v>145</v>
      </c>
      <c r="M5" s="4">
        <v>29</v>
      </c>
      <c r="N5" s="4"/>
      <c r="O5" s="4" t="s">
        <v>125</v>
      </c>
      <c r="P5" s="4">
        <v>6.9</v>
      </c>
      <c r="Q5" s="4" t="s">
        <v>11</v>
      </c>
      <c r="R5" s="4"/>
      <c r="S5" s="4"/>
      <c r="T5" s="4"/>
      <c r="U5" s="4"/>
      <c r="V5" s="4"/>
      <c r="W5" s="4"/>
      <c r="X5" s="4"/>
      <c r="Y5" s="4"/>
    </row>
    <row r="6" spans="1:25" s="8" customFormat="1" x14ac:dyDescent="0.3">
      <c r="A6" s="8" t="s">
        <v>293</v>
      </c>
      <c r="B6" s="8" t="s">
        <v>144</v>
      </c>
      <c r="C6" s="4">
        <v>311</v>
      </c>
      <c r="D6" s="4">
        <v>2.39</v>
      </c>
      <c r="E6" s="4">
        <v>2.36</v>
      </c>
      <c r="F6" s="4">
        <v>7.14</v>
      </c>
      <c r="G6" s="5">
        <v>27273</v>
      </c>
      <c r="H6" s="5">
        <v>3</v>
      </c>
      <c r="I6" s="4">
        <v>89.02</v>
      </c>
      <c r="J6" s="4">
        <v>3</v>
      </c>
      <c r="K6" s="4">
        <v>3.19</v>
      </c>
      <c r="L6" s="8" t="s">
        <v>144</v>
      </c>
      <c r="M6" s="4">
        <v>3.7</v>
      </c>
      <c r="N6" s="4"/>
      <c r="O6" s="4" t="s">
        <v>125</v>
      </c>
      <c r="P6" s="4">
        <v>6.9</v>
      </c>
      <c r="Q6" s="4" t="s">
        <v>11</v>
      </c>
      <c r="R6" s="4"/>
      <c r="S6" s="4"/>
      <c r="T6" s="4"/>
      <c r="U6" s="4"/>
      <c r="V6" s="4"/>
      <c r="W6" s="4"/>
      <c r="X6" s="4"/>
      <c r="Y6" s="4"/>
    </row>
    <row r="7" spans="1:25" s="8" customFormat="1" x14ac:dyDescent="0.3">
      <c r="A7" s="8" t="s">
        <v>294</v>
      </c>
      <c r="B7" s="8" t="s">
        <v>144</v>
      </c>
      <c r="C7" s="4">
        <v>311</v>
      </c>
      <c r="D7" s="4">
        <v>2.39</v>
      </c>
      <c r="E7" s="4">
        <v>2.36</v>
      </c>
      <c r="F7" s="4">
        <v>7.14</v>
      </c>
      <c r="G7" s="5">
        <v>27273</v>
      </c>
      <c r="H7" s="5">
        <v>4</v>
      </c>
      <c r="I7" s="4">
        <v>133.80000000000001</v>
      </c>
      <c r="J7" s="4">
        <v>6.51</v>
      </c>
      <c r="K7" s="4">
        <v>8.15</v>
      </c>
      <c r="L7" s="8" t="s">
        <v>144</v>
      </c>
      <c r="M7" s="4">
        <v>3.7</v>
      </c>
      <c r="N7" s="4"/>
      <c r="O7" s="4" t="s">
        <v>125</v>
      </c>
      <c r="P7" s="4">
        <v>6.9</v>
      </c>
      <c r="Q7" s="4" t="s">
        <v>11</v>
      </c>
      <c r="R7" s="4"/>
      <c r="S7" s="4"/>
      <c r="T7" s="4"/>
      <c r="U7" s="4"/>
      <c r="V7" s="4"/>
      <c r="W7" s="4"/>
      <c r="X7" s="4"/>
      <c r="Y7" s="4"/>
    </row>
    <row r="8" spans="1:25" x14ac:dyDescent="0.3">
      <c r="A8" s="3" t="s">
        <v>126</v>
      </c>
      <c r="B8" s="3" t="s">
        <v>141</v>
      </c>
      <c r="C8" s="4">
        <v>311</v>
      </c>
      <c r="D8" s="4">
        <v>0.4</v>
      </c>
      <c r="E8" s="4">
        <v>0.4</v>
      </c>
      <c r="F8" s="4">
        <v>0.4</v>
      </c>
      <c r="G8" s="4">
        <v>25</v>
      </c>
      <c r="H8" s="4">
        <v>1</v>
      </c>
      <c r="I8" s="4">
        <v>31.99</v>
      </c>
      <c r="J8" s="4">
        <v>2.63</v>
      </c>
      <c r="K8" s="4">
        <v>5.16</v>
      </c>
      <c r="L8" s="3" t="s">
        <v>141</v>
      </c>
      <c r="N8" s="4">
        <v>0.1</v>
      </c>
      <c r="P8" s="7">
        <v>6.9</v>
      </c>
      <c r="Q8" s="7" t="s">
        <v>11</v>
      </c>
    </row>
    <row r="9" spans="1:25" x14ac:dyDescent="0.3">
      <c r="A9" t="s">
        <v>280</v>
      </c>
      <c r="B9" s="3" t="s">
        <v>142</v>
      </c>
      <c r="C9" s="4">
        <v>311</v>
      </c>
      <c r="D9" s="4">
        <v>0.8</v>
      </c>
      <c r="E9" s="4">
        <v>0.8</v>
      </c>
      <c r="F9" s="4">
        <v>0.8</v>
      </c>
      <c r="G9" s="4">
        <v>250</v>
      </c>
      <c r="H9" s="4">
        <v>2</v>
      </c>
      <c r="I9" s="23">
        <v>75.400000000000006</v>
      </c>
      <c r="J9" s="23">
        <v>-4.5</v>
      </c>
      <c r="K9" s="23">
        <v>5.0199999999999996</v>
      </c>
      <c r="L9" s="3" t="s">
        <v>142</v>
      </c>
      <c r="N9" s="4">
        <v>2.5</v>
      </c>
      <c r="P9" s="7">
        <v>6.9</v>
      </c>
      <c r="Q9" s="7" t="s">
        <v>11</v>
      </c>
    </row>
    <row r="10" spans="1:25" x14ac:dyDescent="0.3">
      <c r="A10" t="s">
        <v>282</v>
      </c>
      <c r="B10" s="3" t="s">
        <v>142</v>
      </c>
      <c r="C10" s="4">
        <v>311</v>
      </c>
      <c r="D10" s="4">
        <v>0.8</v>
      </c>
      <c r="E10" s="4">
        <v>0.8</v>
      </c>
      <c r="F10" s="4">
        <v>0.8</v>
      </c>
      <c r="G10" s="4">
        <v>250</v>
      </c>
      <c r="H10" s="4">
        <v>2</v>
      </c>
      <c r="I10" s="23">
        <v>75.400000000000006</v>
      </c>
      <c r="J10" s="23">
        <v>-4.5</v>
      </c>
      <c r="K10" s="23">
        <v>3.8</v>
      </c>
      <c r="L10" s="3" t="s">
        <v>142</v>
      </c>
      <c r="N10" s="4">
        <v>2.5</v>
      </c>
      <c r="P10" s="7">
        <v>6.9</v>
      </c>
      <c r="Q10" s="7" t="s">
        <v>11</v>
      </c>
    </row>
    <row r="11" spans="1:25" x14ac:dyDescent="0.3">
      <c r="A11" t="s">
        <v>284</v>
      </c>
      <c r="B11" s="3" t="s">
        <v>142</v>
      </c>
      <c r="C11" s="4">
        <v>311</v>
      </c>
      <c r="D11" s="4">
        <v>0.8</v>
      </c>
      <c r="E11" s="4">
        <v>0.8</v>
      </c>
      <c r="F11" s="4">
        <v>0.8</v>
      </c>
      <c r="G11" s="4">
        <v>250</v>
      </c>
      <c r="H11" s="4">
        <v>2</v>
      </c>
      <c r="I11" s="23">
        <v>75.400000000000006</v>
      </c>
      <c r="J11" s="23">
        <v>4.5</v>
      </c>
      <c r="K11" s="23">
        <v>5.0199999999999996</v>
      </c>
      <c r="L11" s="3" t="s">
        <v>142</v>
      </c>
      <c r="N11" s="4">
        <v>2.5</v>
      </c>
      <c r="P11" s="7">
        <v>6.9</v>
      </c>
      <c r="Q11" s="7" t="s">
        <v>11</v>
      </c>
    </row>
    <row r="12" spans="1:25" x14ac:dyDescent="0.3">
      <c r="A12" t="s">
        <v>285</v>
      </c>
      <c r="B12" s="3" t="s">
        <v>142</v>
      </c>
      <c r="C12" s="4">
        <v>311</v>
      </c>
      <c r="D12" s="4">
        <v>0.8</v>
      </c>
      <c r="E12" s="4">
        <v>0.8</v>
      </c>
      <c r="F12" s="4">
        <v>0.8</v>
      </c>
      <c r="G12" s="4">
        <v>250</v>
      </c>
      <c r="H12" s="4">
        <v>2</v>
      </c>
      <c r="I12" s="23">
        <v>75.400000000000006</v>
      </c>
      <c r="J12" s="23">
        <v>4.5</v>
      </c>
      <c r="K12" s="23">
        <v>3.8</v>
      </c>
      <c r="L12" s="3" t="s">
        <v>142</v>
      </c>
      <c r="N12" s="4">
        <v>2.5</v>
      </c>
      <c r="P12" s="7">
        <v>6.9</v>
      </c>
      <c r="Q12" s="7" t="s">
        <v>11</v>
      </c>
    </row>
    <row r="13" spans="1:25" x14ac:dyDescent="0.3">
      <c r="A13" t="s">
        <v>281</v>
      </c>
      <c r="B13" s="3" t="s">
        <v>142</v>
      </c>
      <c r="C13" s="4">
        <v>311</v>
      </c>
      <c r="D13" s="4">
        <v>0.8</v>
      </c>
      <c r="E13" s="4">
        <v>0.8</v>
      </c>
      <c r="F13" s="4">
        <v>0.8</v>
      </c>
      <c r="G13" s="4">
        <v>250</v>
      </c>
      <c r="H13" s="4">
        <v>3</v>
      </c>
      <c r="I13" s="23">
        <v>100.8</v>
      </c>
      <c r="J13" s="23">
        <v>-4.5</v>
      </c>
      <c r="K13" s="23">
        <v>5.0199999999999996</v>
      </c>
      <c r="L13" s="3" t="s">
        <v>142</v>
      </c>
      <c r="N13" s="4">
        <v>2.5</v>
      </c>
      <c r="P13" s="7">
        <v>6.9</v>
      </c>
      <c r="Q13" s="7" t="s">
        <v>11</v>
      </c>
    </row>
    <row r="14" spans="1:25" x14ac:dyDescent="0.3">
      <c r="A14" t="s">
        <v>283</v>
      </c>
      <c r="B14" s="3" t="s">
        <v>142</v>
      </c>
      <c r="C14" s="4">
        <v>311</v>
      </c>
      <c r="D14" s="4">
        <v>0.8</v>
      </c>
      <c r="E14" s="4">
        <v>0.8</v>
      </c>
      <c r="F14" s="4">
        <v>0.8</v>
      </c>
      <c r="G14" s="4">
        <v>250</v>
      </c>
      <c r="H14" s="4">
        <v>3</v>
      </c>
      <c r="I14" s="23">
        <v>100.8</v>
      </c>
      <c r="J14" s="23">
        <v>-4.5</v>
      </c>
      <c r="K14" s="23">
        <v>3.8</v>
      </c>
      <c r="L14" s="3" t="s">
        <v>142</v>
      </c>
      <c r="N14" s="4">
        <v>2.5</v>
      </c>
      <c r="P14" s="7">
        <v>6.9</v>
      </c>
      <c r="Q14" s="7" t="s">
        <v>11</v>
      </c>
    </row>
    <row r="15" spans="1:25" x14ac:dyDescent="0.3">
      <c r="A15" t="s">
        <v>286</v>
      </c>
      <c r="B15" s="3" t="s">
        <v>143</v>
      </c>
      <c r="C15" s="4">
        <v>311</v>
      </c>
      <c r="D15" s="4">
        <v>0.6</v>
      </c>
      <c r="E15" s="4">
        <v>0.6</v>
      </c>
      <c r="F15" s="4">
        <v>0.6</v>
      </c>
      <c r="G15" s="4">
        <v>50</v>
      </c>
      <c r="H15" s="4">
        <v>3</v>
      </c>
      <c r="I15" s="23">
        <v>93</v>
      </c>
      <c r="J15" s="23">
        <v>3.55</v>
      </c>
      <c r="K15" s="23">
        <v>5.0199999999999996</v>
      </c>
      <c r="L15" s="3" t="s">
        <v>143</v>
      </c>
      <c r="N15" s="4">
        <v>0.5</v>
      </c>
      <c r="P15" s="7">
        <v>6.9</v>
      </c>
      <c r="Q15" s="7" t="s">
        <v>11</v>
      </c>
    </row>
    <row r="16" spans="1:25" x14ac:dyDescent="0.3">
      <c r="A16" t="s">
        <v>288</v>
      </c>
      <c r="B16" s="3" t="s">
        <v>143</v>
      </c>
      <c r="C16" s="4">
        <v>311</v>
      </c>
      <c r="D16" s="4">
        <v>0.6</v>
      </c>
      <c r="E16" s="4">
        <v>0.6</v>
      </c>
      <c r="F16" s="4">
        <v>0.6</v>
      </c>
      <c r="G16" s="4">
        <v>50</v>
      </c>
      <c r="H16" s="4">
        <v>4</v>
      </c>
      <c r="I16" s="23">
        <v>93</v>
      </c>
      <c r="J16" s="23">
        <v>3.55</v>
      </c>
      <c r="K16" s="23">
        <v>3.8</v>
      </c>
      <c r="L16" s="3" t="s">
        <v>143</v>
      </c>
      <c r="N16" s="4">
        <v>0.5</v>
      </c>
      <c r="P16" s="7">
        <v>6.9</v>
      </c>
      <c r="Q16" s="7" t="s">
        <v>11</v>
      </c>
    </row>
    <row r="17" spans="1:19" x14ac:dyDescent="0.3">
      <c r="A17" t="s">
        <v>287</v>
      </c>
      <c r="B17" s="3" t="s">
        <v>143</v>
      </c>
      <c r="C17" s="4">
        <v>311</v>
      </c>
      <c r="D17" s="4">
        <v>0.6</v>
      </c>
      <c r="E17" s="4">
        <v>0.6</v>
      </c>
      <c r="F17" s="4">
        <v>0.6</v>
      </c>
      <c r="G17" s="4">
        <v>50</v>
      </c>
      <c r="H17" s="4">
        <v>3</v>
      </c>
      <c r="I17" s="23">
        <v>138</v>
      </c>
      <c r="J17" s="23">
        <v>8</v>
      </c>
      <c r="K17" s="23">
        <v>10.02</v>
      </c>
      <c r="L17" s="3" t="s">
        <v>143</v>
      </c>
      <c r="N17" s="4">
        <v>0.5</v>
      </c>
      <c r="P17" s="7">
        <v>6.9</v>
      </c>
      <c r="Q17" s="7" t="s">
        <v>11</v>
      </c>
    </row>
    <row r="18" spans="1:19" x14ac:dyDescent="0.3">
      <c r="A18" t="s">
        <v>289</v>
      </c>
      <c r="B18" s="3" t="s">
        <v>143</v>
      </c>
      <c r="C18" s="4">
        <v>311</v>
      </c>
      <c r="D18" s="4">
        <v>0.6</v>
      </c>
      <c r="E18" s="4">
        <v>0.6</v>
      </c>
      <c r="F18" s="4">
        <v>0.6</v>
      </c>
      <c r="G18" s="4">
        <v>50</v>
      </c>
      <c r="H18" s="4">
        <v>4</v>
      </c>
      <c r="I18" s="23">
        <v>138</v>
      </c>
      <c r="J18" s="23">
        <v>8</v>
      </c>
      <c r="K18" s="23">
        <v>8.8000000000000007</v>
      </c>
      <c r="L18" s="3" t="s">
        <v>143</v>
      </c>
      <c r="N18" s="4">
        <v>0.5</v>
      </c>
      <c r="P18" s="7">
        <v>6.9</v>
      </c>
      <c r="Q18" s="7" t="s">
        <v>11</v>
      </c>
    </row>
    <row r="19" spans="1:19" x14ac:dyDescent="0.3">
      <c r="A19" s="3" t="s">
        <v>59</v>
      </c>
      <c r="B19" s="3" t="s">
        <v>58</v>
      </c>
      <c r="C19" s="4">
        <v>311</v>
      </c>
      <c r="D19" s="4">
        <v>2.36</v>
      </c>
      <c r="E19" s="4">
        <v>3.4</v>
      </c>
      <c r="F19" s="4">
        <v>1.6</v>
      </c>
      <c r="G19" s="5">
        <v>2550</v>
      </c>
      <c r="H19" s="5">
        <v>1</v>
      </c>
      <c r="I19" s="4">
        <v>31.9</v>
      </c>
      <c r="J19" s="4">
        <v>2.59</v>
      </c>
      <c r="K19" s="4">
        <v>2.88</v>
      </c>
      <c r="L19" s="3" t="s">
        <v>58</v>
      </c>
      <c r="M19" s="4">
        <v>0.66</v>
      </c>
      <c r="O19" s="4">
        <v>98</v>
      </c>
      <c r="P19" s="7">
        <v>6.9</v>
      </c>
      <c r="Q19" s="7" t="s">
        <v>11</v>
      </c>
      <c r="R19" s="7">
        <v>12</v>
      </c>
      <c r="S19" s="7" t="s">
        <v>8</v>
      </c>
    </row>
    <row r="20" spans="1:19" x14ac:dyDescent="0.3">
      <c r="A20" s="3" t="s">
        <v>268</v>
      </c>
      <c r="B20" s="3" t="s">
        <v>33</v>
      </c>
      <c r="C20" s="4">
        <v>311</v>
      </c>
      <c r="D20" s="4">
        <v>2.36</v>
      </c>
      <c r="E20" s="4">
        <v>1.6</v>
      </c>
      <c r="F20" s="4">
        <v>5.5</v>
      </c>
      <c r="G20" s="5">
        <v>5730</v>
      </c>
      <c r="H20" s="5">
        <v>2</v>
      </c>
      <c r="I20" s="4">
        <v>64</v>
      </c>
      <c r="J20" s="4">
        <v>-6</v>
      </c>
      <c r="K20" s="4">
        <v>2.85</v>
      </c>
      <c r="L20" s="3" t="s">
        <v>33</v>
      </c>
      <c r="M20" s="4">
        <v>17.399999999999999</v>
      </c>
      <c r="O20" s="4">
        <v>98</v>
      </c>
      <c r="P20" s="7">
        <v>6.9</v>
      </c>
      <c r="Q20" s="7" t="s">
        <v>11</v>
      </c>
      <c r="R20" s="7">
        <v>12</v>
      </c>
      <c r="S20" s="7" t="s">
        <v>8</v>
      </c>
    </row>
    <row r="21" spans="1:19" x14ac:dyDescent="0.3">
      <c r="A21" s="3" t="s">
        <v>269</v>
      </c>
      <c r="B21" s="3" t="s">
        <v>33</v>
      </c>
      <c r="C21" s="4">
        <v>311</v>
      </c>
      <c r="D21" s="4">
        <v>2.36</v>
      </c>
      <c r="E21" s="4">
        <v>1.6</v>
      </c>
      <c r="F21" s="4">
        <v>5.5</v>
      </c>
      <c r="G21" s="5">
        <v>5730</v>
      </c>
      <c r="H21" s="5">
        <v>2</v>
      </c>
      <c r="I21" s="4">
        <v>70.900000000000006</v>
      </c>
      <c r="J21" s="4">
        <v>-6</v>
      </c>
      <c r="K21" s="4">
        <v>2.85</v>
      </c>
      <c r="L21" s="3" t="s">
        <v>33</v>
      </c>
      <c r="M21" s="4">
        <v>17.399999999999999</v>
      </c>
      <c r="O21" s="4">
        <v>98</v>
      </c>
      <c r="P21" s="7">
        <v>6.9</v>
      </c>
      <c r="Q21" s="7" t="s">
        <v>11</v>
      </c>
      <c r="R21" s="7">
        <v>12</v>
      </c>
      <c r="S21" s="7" t="s">
        <v>8</v>
      </c>
    </row>
    <row r="22" spans="1:19" x14ac:dyDescent="0.3">
      <c r="A22" s="3" t="s">
        <v>270</v>
      </c>
      <c r="B22" s="3" t="s">
        <v>33</v>
      </c>
      <c r="C22" s="4">
        <v>311</v>
      </c>
      <c r="D22" s="4">
        <v>2.36</v>
      </c>
      <c r="E22" s="4">
        <v>1.6</v>
      </c>
      <c r="F22" s="4">
        <v>5.5</v>
      </c>
      <c r="G22" s="5">
        <v>5730</v>
      </c>
      <c r="H22" s="5">
        <v>2</v>
      </c>
      <c r="I22" s="4">
        <v>64</v>
      </c>
      <c r="J22" s="4">
        <v>6</v>
      </c>
      <c r="K22" s="4">
        <v>2.85</v>
      </c>
      <c r="L22" s="3" t="s">
        <v>33</v>
      </c>
      <c r="M22" s="4">
        <v>17.399999999999999</v>
      </c>
      <c r="O22" s="4">
        <v>98</v>
      </c>
      <c r="P22" s="7">
        <v>6.9</v>
      </c>
      <c r="Q22" s="7" t="s">
        <v>11</v>
      </c>
      <c r="R22" s="7">
        <v>12</v>
      </c>
      <c r="S22" s="7" t="s">
        <v>8</v>
      </c>
    </row>
    <row r="23" spans="1:19" x14ac:dyDescent="0.3">
      <c r="A23" s="3" t="s">
        <v>271</v>
      </c>
      <c r="B23" s="3" t="s">
        <v>33</v>
      </c>
      <c r="C23" s="4">
        <v>311</v>
      </c>
      <c r="D23" s="4">
        <v>2.36</v>
      </c>
      <c r="E23" s="4">
        <v>1.6</v>
      </c>
      <c r="F23" s="4">
        <v>5.5</v>
      </c>
      <c r="G23" s="5">
        <v>5730</v>
      </c>
      <c r="H23" s="5">
        <v>2</v>
      </c>
      <c r="I23" s="4">
        <v>70.900000000000006</v>
      </c>
      <c r="J23" s="4">
        <v>6</v>
      </c>
      <c r="K23" s="4">
        <v>2.85</v>
      </c>
      <c r="L23" s="3" t="s">
        <v>33</v>
      </c>
      <c r="M23" s="4">
        <v>17.399999999999999</v>
      </c>
      <c r="O23" s="4">
        <v>98</v>
      </c>
      <c r="P23" s="7">
        <v>6.9</v>
      </c>
      <c r="Q23" s="7" t="s">
        <v>11</v>
      </c>
      <c r="R23" s="7">
        <v>12</v>
      </c>
      <c r="S23" s="7" t="s">
        <v>8</v>
      </c>
    </row>
    <row r="24" spans="1:19" x14ac:dyDescent="0.3">
      <c r="A24" s="3" t="s">
        <v>272</v>
      </c>
      <c r="B24" s="3" t="s">
        <v>33</v>
      </c>
      <c r="C24" s="4">
        <v>311</v>
      </c>
      <c r="D24" s="4">
        <v>2.36</v>
      </c>
      <c r="E24" s="4">
        <v>1.6</v>
      </c>
      <c r="F24" s="4">
        <v>5.5</v>
      </c>
      <c r="G24" s="5">
        <v>5730</v>
      </c>
      <c r="H24" s="5">
        <v>3</v>
      </c>
      <c r="I24" s="4">
        <v>96.31</v>
      </c>
      <c r="J24" s="4">
        <v>-6.5</v>
      </c>
      <c r="K24" s="4">
        <v>2.85</v>
      </c>
      <c r="L24" s="3" t="s">
        <v>33</v>
      </c>
      <c r="M24" s="4">
        <v>17.399999999999999</v>
      </c>
      <c r="O24" s="4">
        <v>98</v>
      </c>
      <c r="P24" s="7">
        <v>6.9</v>
      </c>
      <c r="Q24" s="7" t="s">
        <v>11</v>
      </c>
      <c r="R24" s="7">
        <v>12</v>
      </c>
      <c r="S24" s="7" t="s">
        <v>8</v>
      </c>
    </row>
    <row r="25" spans="1:19" x14ac:dyDescent="0.3">
      <c r="A25" s="3" t="s">
        <v>273</v>
      </c>
      <c r="B25" s="3" t="s">
        <v>33</v>
      </c>
      <c r="C25" s="4">
        <v>311</v>
      </c>
      <c r="D25" s="4">
        <v>2.36</v>
      </c>
      <c r="E25" s="4">
        <v>1.6</v>
      </c>
      <c r="F25" s="4">
        <v>5.5</v>
      </c>
      <c r="G25" s="5">
        <v>5730</v>
      </c>
      <c r="H25" s="5">
        <v>3</v>
      </c>
      <c r="I25" s="4">
        <v>89.88</v>
      </c>
      <c r="J25" s="4">
        <v>-6.5</v>
      </c>
      <c r="K25" s="4">
        <v>2.85</v>
      </c>
      <c r="L25" s="3" t="s">
        <v>33</v>
      </c>
      <c r="M25" s="4">
        <v>17.399999999999999</v>
      </c>
      <c r="O25" s="4">
        <v>98</v>
      </c>
      <c r="P25" s="7">
        <v>6.9</v>
      </c>
      <c r="Q25" s="7" t="s">
        <v>11</v>
      </c>
      <c r="R25" s="7">
        <v>12</v>
      </c>
      <c r="S25" s="7" t="s">
        <v>8</v>
      </c>
    </row>
    <row r="26" spans="1:19" x14ac:dyDescent="0.3">
      <c r="A26" s="3" t="s">
        <v>274</v>
      </c>
      <c r="B26" s="3" t="s">
        <v>49</v>
      </c>
      <c r="C26" s="4">
        <v>311</v>
      </c>
      <c r="D26" s="4">
        <v>2.36</v>
      </c>
      <c r="E26" s="4">
        <v>1.6</v>
      </c>
      <c r="F26" s="4">
        <v>3.4</v>
      </c>
      <c r="G26" s="5">
        <v>2910</v>
      </c>
      <c r="H26" s="5">
        <v>3</v>
      </c>
      <c r="I26" s="4">
        <v>91.7</v>
      </c>
      <c r="J26" s="4">
        <v>5.38</v>
      </c>
      <c r="K26" s="4">
        <v>2.85</v>
      </c>
      <c r="L26" s="3" t="s">
        <v>49</v>
      </c>
      <c r="M26" s="4">
        <v>2.2400000000000002</v>
      </c>
      <c r="O26" s="4">
        <v>98</v>
      </c>
      <c r="P26" s="4">
        <v>6.9</v>
      </c>
      <c r="Q26" s="4" t="s">
        <v>11</v>
      </c>
      <c r="R26" s="4">
        <v>12</v>
      </c>
      <c r="S26" s="4" t="s">
        <v>8</v>
      </c>
    </row>
    <row r="27" spans="1:19" x14ac:dyDescent="0.3">
      <c r="A27" s="3" t="s">
        <v>275</v>
      </c>
      <c r="B27" s="3" t="s">
        <v>49</v>
      </c>
      <c r="C27" s="4">
        <v>311</v>
      </c>
      <c r="D27" s="4">
        <v>2.36</v>
      </c>
      <c r="E27" s="4">
        <v>1.6</v>
      </c>
      <c r="F27" s="4">
        <v>3.4</v>
      </c>
      <c r="G27" s="5">
        <v>2910</v>
      </c>
      <c r="H27" s="5">
        <v>3</v>
      </c>
      <c r="I27" s="4">
        <v>87.3</v>
      </c>
      <c r="J27" s="4">
        <v>5.38</v>
      </c>
      <c r="K27" s="4">
        <v>2.85</v>
      </c>
      <c r="L27" s="3" t="s">
        <v>49</v>
      </c>
      <c r="M27" s="4">
        <v>2.2400000000000002</v>
      </c>
      <c r="O27" s="4">
        <v>98</v>
      </c>
      <c r="P27" s="4">
        <v>6.9</v>
      </c>
      <c r="Q27" s="4" t="s">
        <v>11</v>
      </c>
      <c r="R27" s="4">
        <v>12</v>
      </c>
      <c r="S27" s="4" t="s">
        <v>8</v>
      </c>
    </row>
    <row r="28" spans="1:19" x14ac:dyDescent="0.3">
      <c r="A28" s="3" t="s">
        <v>276</v>
      </c>
      <c r="B28" s="3" t="s">
        <v>49</v>
      </c>
      <c r="C28" s="4">
        <v>311</v>
      </c>
      <c r="D28" s="4">
        <v>2.36</v>
      </c>
      <c r="E28" s="4">
        <v>1.6</v>
      </c>
      <c r="F28" s="4">
        <v>3.4</v>
      </c>
      <c r="G28" s="5">
        <v>2910</v>
      </c>
      <c r="H28" s="4">
        <v>4</v>
      </c>
      <c r="I28" s="4">
        <v>132</v>
      </c>
      <c r="J28" s="4">
        <v>3.54</v>
      </c>
      <c r="K28" s="4">
        <v>8.5</v>
      </c>
      <c r="L28" s="3" t="s">
        <v>49</v>
      </c>
      <c r="M28" s="4">
        <v>2.2400000000000002</v>
      </c>
      <c r="O28" s="4">
        <v>98</v>
      </c>
      <c r="P28" s="4">
        <v>6.9</v>
      </c>
      <c r="Q28" s="4" t="s">
        <v>11</v>
      </c>
      <c r="R28" s="4">
        <v>12</v>
      </c>
      <c r="S28" s="4" t="s">
        <v>8</v>
      </c>
    </row>
    <row r="29" spans="1:19" x14ac:dyDescent="0.3">
      <c r="A29" s="3" t="s">
        <v>50</v>
      </c>
      <c r="B29" s="3" t="s">
        <v>49</v>
      </c>
      <c r="C29" s="4">
        <v>311</v>
      </c>
      <c r="D29" s="4">
        <v>2.36</v>
      </c>
      <c r="E29" s="4">
        <v>1.6</v>
      </c>
      <c r="F29" s="4">
        <v>3.4</v>
      </c>
      <c r="G29" s="5">
        <v>2910</v>
      </c>
      <c r="H29" s="4">
        <v>4</v>
      </c>
      <c r="I29" s="4">
        <v>136.30000000000001</v>
      </c>
      <c r="J29" s="4">
        <v>3.54</v>
      </c>
      <c r="K29" s="4">
        <v>8.5</v>
      </c>
      <c r="L29" s="3" t="s">
        <v>49</v>
      </c>
      <c r="M29" s="4">
        <v>2.2400000000000002</v>
      </c>
      <c r="O29" s="4">
        <v>98</v>
      </c>
      <c r="P29" s="4">
        <v>6.9</v>
      </c>
      <c r="Q29" s="4" t="s">
        <v>11</v>
      </c>
      <c r="R29" s="4">
        <v>12</v>
      </c>
      <c r="S29" s="4" t="s">
        <v>8</v>
      </c>
    </row>
    <row r="31" spans="1:19" x14ac:dyDescent="0.3">
      <c r="A31" s="24" t="s">
        <v>147</v>
      </c>
      <c r="B31" s="25"/>
      <c r="C31" s="26" t="s">
        <v>148</v>
      </c>
      <c r="D31" s="26"/>
      <c r="E31" s="26"/>
      <c r="F31" s="26"/>
      <c r="G31" s="24" t="s">
        <v>151</v>
      </c>
      <c r="H31" s="26"/>
      <c r="I31" s="26"/>
      <c r="J31" s="25"/>
      <c r="K31" s="24" t="s">
        <v>152</v>
      </c>
      <c r="L31" s="25"/>
    </row>
    <row r="32" spans="1:19" x14ac:dyDescent="0.3">
      <c r="A32" s="9" t="s">
        <v>16</v>
      </c>
      <c r="B32" s="10" t="s">
        <v>1</v>
      </c>
      <c r="C32" s="15"/>
      <c r="D32" s="16" t="s">
        <v>149</v>
      </c>
      <c r="E32" s="17" t="s">
        <v>150</v>
      </c>
      <c r="F32" s="15"/>
      <c r="G32" s="9"/>
      <c r="H32" s="16" t="s">
        <v>149</v>
      </c>
      <c r="I32" s="17" t="s">
        <v>150</v>
      </c>
      <c r="J32" s="10"/>
      <c r="K32" s="18" t="s">
        <v>149</v>
      </c>
      <c r="L32" s="10" t="s">
        <v>150</v>
      </c>
    </row>
    <row r="33" spans="1:13" x14ac:dyDescent="0.3">
      <c r="A33" s="9">
        <v>10</v>
      </c>
      <c r="B33" s="10">
        <v>45</v>
      </c>
      <c r="C33" s="15"/>
      <c r="D33" s="15">
        <v>2</v>
      </c>
      <c r="E33" s="15">
        <v>0.26800000000000002</v>
      </c>
      <c r="F33" s="15"/>
      <c r="G33" s="9"/>
      <c r="H33" s="15">
        <v>0.3</v>
      </c>
      <c r="I33" s="15">
        <v>0.186</v>
      </c>
      <c r="J33" s="10"/>
      <c r="K33" s="9">
        <v>0.159</v>
      </c>
      <c r="L33" s="19">
        <v>6.6111111111111107E-2</v>
      </c>
      <c r="M33" s="7">
        <f>K33/1000</f>
        <v>1.5900000000000002E-4</v>
      </c>
    </row>
    <row r="34" spans="1:13" x14ac:dyDescent="0.3">
      <c r="A34" s="9">
        <v>20</v>
      </c>
      <c r="B34" s="10">
        <v>73</v>
      </c>
      <c r="C34" s="15"/>
      <c r="D34" s="15">
        <v>8</v>
      </c>
      <c r="E34" s="15">
        <v>0.155</v>
      </c>
      <c r="F34" s="15"/>
      <c r="G34" s="9"/>
      <c r="H34" s="15">
        <v>0.9</v>
      </c>
      <c r="I34" s="15">
        <v>0.124</v>
      </c>
      <c r="J34" s="10"/>
      <c r="K34" s="9">
        <v>0.184</v>
      </c>
      <c r="L34" s="19">
        <v>6.4444444444444443E-2</v>
      </c>
      <c r="M34" s="7">
        <f t="shared" ref="M34:M37" si="0">K34/1000</f>
        <v>1.84E-4</v>
      </c>
    </row>
    <row r="35" spans="1:13" x14ac:dyDescent="0.3">
      <c r="A35" s="9">
        <v>30</v>
      </c>
      <c r="B35" s="10">
        <v>85.2</v>
      </c>
      <c r="C35" s="15"/>
      <c r="D35" s="15">
        <v>20</v>
      </c>
      <c r="E35" s="15">
        <v>7.1999999999999995E-2</v>
      </c>
      <c r="F35" s="15"/>
      <c r="G35" s="9"/>
      <c r="H35" s="15">
        <v>1.5</v>
      </c>
      <c r="I35" s="15">
        <v>9.2999999999999999E-2</v>
      </c>
      <c r="J35" s="10"/>
      <c r="K35" s="9">
        <v>0.27200000000000002</v>
      </c>
      <c r="L35" s="19">
        <v>6.277777777777778E-2</v>
      </c>
      <c r="M35" s="7">
        <f t="shared" si="0"/>
        <v>2.72E-4</v>
      </c>
    </row>
    <row r="36" spans="1:13" x14ac:dyDescent="0.3">
      <c r="A36" s="9">
        <v>40</v>
      </c>
      <c r="B36" s="10">
        <v>90</v>
      </c>
      <c r="C36" s="20"/>
      <c r="D36" s="20">
        <v>29</v>
      </c>
      <c r="E36" s="20">
        <v>6.2E-2</v>
      </c>
      <c r="F36" s="20"/>
      <c r="G36" s="9"/>
      <c r="H36" s="15">
        <v>2.25</v>
      </c>
      <c r="I36" s="15">
        <v>8.2000000000000003E-2</v>
      </c>
      <c r="J36" s="10"/>
      <c r="K36" s="9">
        <v>0.31</v>
      </c>
      <c r="L36" s="19">
        <v>6.1388888888888889E-2</v>
      </c>
      <c r="M36" s="7">
        <f t="shared" si="0"/>
        <v>3.1E-4</v>
      </c>
    </row>
    <row r="37" spans="1:13" x14ac:dyDescent="0.3">
      <c r="A37" s="9">
        <v>50</v>
      </c>
      <c r="B37" s="10">
        <v>92.7</v>
      </c>
      <c r="G37" s="11"/>
      <c r="H37" s="20">
        <v>3.7</v>
      </c>
      <c r="I37" s="20">
        <v>7.6999999999999999E-2</v>
      </c>
      <c r="J37" s="12"/>
      <c r="K37" s="11">
        <v>0.55000000000000004</v>
      </c>
      <c r="L37" s="21">
        <v>6.1388888888888889E-2</v>
      </c>
      <c r="M37" s="7">
        <f t="shared" si="0"/>
        <v>5.5000000000000003E-4</v>
      </c>
    </row>
    <row r="38" spans="1:13" x14ac:dyDescent="0.3">
      <c r="A38" s="9">
        <v>60</v>
      </c>
      <c r="B38" s="10">
        <v>94.5</v>
      </c>
    </row>
    <row r="39" spans="1:13" x14ac:dyDescent="0.3">
      <c r="A39" s="9">
        <v>70</v>
      </c>
      <c r="B39" s="10">
        <v>95.7</v>
      </c>
    </row>
    <row r="40" spans="1:13" x14ac:dyDescent="0.3">
      <c r="A40" s="9">
        <v>80</v>
      </c>
      <c r="B40" s="10">
        <v>96.6</v>
      </c>
    </row>
    <row r="41" spans="1:13" x14ac:dyDescent="0.3">
      <c r="A41" s="9">
        <v>90</v>
      </c>
      <c r="B41" s="10">
        <v>97.2</v>
      </c>
    </row>
    <row r="42" spans="1:13" x14ac:dyDescent="0.3">
      <c r="A42" s="11">
        <v>100</v>
      </c>
      <c r="B42" s="12">
        <v>97.6</v>
      </c>
    </row>
  </sheetData>
  <sortState ref="A9:Y14">
    <sortCondition ref="H9:H14"/>
    <sortCondition ref="I9:I14"/>
  </sortState>
  <mergeCells count="4">
    <mergeCell ref="A31:B31"/>
    <mergeCell ref="C31:F31"/>
    <mergeCell ref="G31:J31"/>
    <mergeCell ref="K31:L3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RowHeight="14.4" x14ac:dyDescent="0.3"/>
  <cols>
    <col min="1" max="2" width="8.88671875" style="7"/>
    <col min="3" max="16384" width="8.88671875" style="3"/>
  </cols>
  <sheetData>
    <row r="1" spans="1:5" s="1" customFormat="1" ht="28.8" x14ac:dyDescent="0.3">
      <c r="A1" s="2" t="s">
        <v>153</v>
      </c>
      <c r="B1" s="2" t="s">
        <v>154</v>
      </c>
      <c r="D1" s="2" t="s">
        <v>153</v>
      </c>
      <c r="E1" s="2" t="s">
        <v>154</v>
      </c>
    </row>
    <row r="2" spans="1:5" x14ac:dyDescent="0.3">
      <c r="A2" s="7">
        <v>5</v>
      </c>
      <c r="B2" s="6">
        <v>138</v>
      </c>
      <c r="D2" s="7">
        <v>19</v>
      </c>
      <c r="E2" s="6">
        <v>8157</v>
      </c>
    </row>
    <row r="3" spans="1:5" x14ac:dyDescent="0.3">
      <c r="A3" s="7">
        <v>6</v>
      </c>
      <c r="B3" s="6">
        <v>241</v>
      </c>
      <c r="D3" s="7">
        <v>20</v>
      </c>
      <c r="E3" s="6">
        <v>9698</v>
      </c>
    </row>
    <row r="4" spans="1:5" x14ac:dyDescent="0.3">
      <c r="A4" s="7">
        <v>7</v>
      </c>
      <c r="B4" s="6">
        <v>372</v>
      </c>
      <c r="D4" s="7">
        <v>21</v>
      </c>
      <c r="E4" s="6">
        <v>11359</v>
      </c>
    </row>
    <row r="5" spans="1:5" x14ac:dyDescent="0.3">
      <c r="A5" s="7">
        <v>8</v>
      </c>
      <c r="B5" s="6">
        <v>534</v>
      </c>
      <c r="D5" s="7">
        <v>22</v>
      </c>
      <c r="E5" s="6">
        <v>12894</v>
      </c>
    </row>
    <row r="6" spans="1:5" x14ac:dyDescent="0.3">
      <c r="A6" s="7">
        <v>9</v>
      </c>
      <c r="B6" s="6">
        <v>794</v>
      </c>
      <c r="D6" s="7">
        <v>23</v>
      </c>
      <c r="E6" s="6">
        <v>14151</v>
      </c>
    </row>
    <row r="7" spans="1:5" x14ac:dyDescent="0.3">
      <c r="A7" s="7">
        <v>10</v>
      </c>
      <c r="B7" s="6">
        <v>1121</v>
      </c>
      <c r="D7" s="7">
        <v>24</v>
      </c>
      <c r="E7" s="6">
        <v>15482</v>
      </c>
    </row>
    <row r="8" spans="1:5" x14ac:dyDescent="0.3">
      <c r="A8" s="7">
        <v>11</v>
      </c>
      <c r="B8" s="6">
        <v>1502</v>
      </c>
      <c r="D8" s="7">
        <v>25</v>
      </c>
      <c r="E8" s="6">
        <v>17004</v>
      </c>
    </row>
    <row r="9" spans="1:5" x14ac:dyDescent="0.3">
      <c r="A9" s="7">
        <v>12</v>
      </c>
      <c r="B9" s="6">
        <v>1918</v>
      </c>
      <c r="D9" s="7">
        <v>26</v>
      </c>
      <c r="E9" s="6">
        <v>20755</v>
      </c>
    </row>
    <row r="10" spans="1:5" x14ac:dyDescent="0.3">
      <c r="A10" s="7">
        <v>13</v>
      </c>
      <c r="B10" s="6">
        <v>2359</v>
      </c>
      <c r="D10" s="7">
        <v>27</v>
      </c>
      <c r="E10" s="6">
        <v>24780</v>
      </c>
    </row>
    <row r="11" spans="1:5" x14ac:dyDescent="0.3">
      <c r="A11" s="7">
        <v>14</v>
      </c>
      <c r="B11" s="6">
        <v>2851</v>
      </c>
      <c r="D11" s="7">
        <v>28</v>
      </c>
      <c r="E11" s="6">
        <v>29074</v>
      </c>
    </row>
    <row r="12" spans="1:5" x14ac:dyDescent="0.3">
      <c r="A12" s="7">
        <v>15</v>
      </c>
      <c r="B12" s="6">
        <v>3432</v>
      </c>
      <c r="D12" s="7">
        <v>29</v>
      </c>
      <c r="E12" s="6">
        <v>35362</v>
      </c>
    </row>
    <row r="13" spans="1:5" x14ac:dyDescent="0.3">
      <c r="A13" s="7">
        <v>16</v>
      </c>
      <c r="B13" s="6">
        <v>4434</v>
      </c>
      <c r="D13" s="7">
        <v>30</v>
      </c>
      <c r="E13" s="6">
        <v>42840</v>
      </c>
    </row>
    <row r="14" spans="1:5" x14ac:dyDescent="0.3">
      <c r="A14" s="7">
        <v>17</v>
      </c>
      <c r="B14" s="6">
        <v>5543</v>
      </c>
      <c r="D14" s="7">
        <v>31</v>
      </c>
      <c r="E14" s="6">
        <v>50811</v>
      </c>
    </row>
    <row r="15" spans="1:5" x14ac:dyDescent="0.3">
      <c r="A15" s="7">
        <v>18</v>
      </c>
      <c r="B15" s="6">
        <v>6760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/>
  </sheetViews>
  <sheetFormatPr defaultRowHeight="14.4" x14ac:dyDescent="0.3"/>
  <cols>
    <col min="1" max="2" width="24.33203125" style="3" bestFit="1" customWidth="1"/>
    <col min="3" max="11" width="8.88671875" style="7"/>
    <col min="12" max="12" width="24.33203125" style="3" bestFit="1" customWidth="1"/>
    <col min="13" max="13" width="11.21875" style="7" customWidth="1"/>
    <col min="14" max="17" width="8.88671875" style="7"/>
    <col min="18" max="18" width="12.21875" style="7" customWidth="1"/>
    <col min="19" max="16384" width="8.88671875" style="3"/>
  </cols>
  <sheetData>
    <row r="1" spans="1:18" s="1" customFormat="1" ht="57.6" x14ac:dyDescent="0.3">
      <c r="A1" s="1" t="s">
        <v>29</v>
      </c>
      <c r="B1" s="1" t="s">
        <v>30</v>
      </c>
      <c r="C1" s="2" t="s">
        <v>23</v>
      </c>
      <c r="D1" s="2" t="s">
        <v>2</v>
      </c>
      <c r="E1" s="2" t="s">
        <v>4</v>
      </c>
      <c r="F1" s="2" t="s">
        <v>3</v>
      </c>
      <c r="G1" s="2" t="s">
        <v>5</v>
      </c>
      <c r="H1" s="2" t="s">
        <v>20</v>
      </c>
      <c r="I1" s="2" t="s">
        <v>26</v>
      </c>
      <c r="J1" s="2" t="s">
        <v>27</v>
      </c>
      <c r="K1" s="2" t="s">
        <v>28</v>
      </c>
      <c r="L1" s="1" t="s">
        <v>30</v>
      </c>
      <c r="M1" s="2" t="s">
        <v>277</v>
      </c>
      <c r="N1" s="2" t="s">
        <v>0</v>
      </c>
      <c r="O1" s="2" t="s">
        <v>1</v>
      </c>
      <c r="P1" s="2" t="s">
        <v>179</v>
      </c>
      <c r="Q1" s="2" t="s">
        <v>180</v>
      </c>
      <c r="R1" s="2" t="s">
        <v>278</v>
      </c>
    </row>
    <row r="2" spans="1:18" x14ac:dyDescent="0.3">
      <c r="A2" s="3" t="s">
        <v>174</v>
      </c>
      <c r="B2" s="3" t="s">
        <v>175</v>
      </c>
      <c r="C2" s="4">
        <v>514</v>
      </c>
      <c r="D2" s="4">
        <v>2.9</v>
      </c>
      <c r="E2" s="4">
        <v>2.2999999999999998</v>
      </c>
      <c r="F2" s="4">
        <v>5.7</v>
      </c>
      <c r="G2" s="4">
        <v>38500</v>
      </c>
      <c r="H2" s="4">
        <v>1</v>
      </c>
      <c r="I2" s="4">
        <v>34.18</v>
      </c>
      <c r="J2" s="4">
        <v>-2.78</v>
      </c>
      <c r="K2" s="4">
        <v>3.66</v>
      </c>
      <c r="L2" s="3" t="s">
        <v>175</v>
      </c>
      <c r="M2" s="4">
        <v>3.87</v>
      </c>
      <c r="N2" s="4">
        <v>1.1000000000000001</v>
      </c>
      <c r="P2" s="4">
        <v>0.45</v>
      </c>
      <c r="Q2" s="4" t="s">
        <v>11</v>
      </c>
      <c r="R2" s="4">
        <v>3.5</v>
      </c>
    </row>
    <row r="3" spans="1:18" x14ac:dyDescent="0.3">
      <c r="A3" s="3" t="s">
        <v>170</v>
      </c>
      <c r="B3" s="3" t="s">
        <v>175</v>
      </c>
      <c r="C3" s="4">
        <v>514</v>
      </c>
      <c r="D3" s="4">
        <v>2.9</v>
      </c>
      <c r="E3" s="4">
        <v>2.2999999999999998</v>
      </c>
      <c r="F3" s="4">
        <v>5.7</v>
      </c>
      <c r="G3" s="4">
        <v>38500</v>
      </c>
      <c r="H3" s="4">
        <v>2</v>
      </c>
      <c r="I3" s="4">
        <v>56.16</v>
      </c>
      <c r="J3" s="4">
        <v>-3.97</v>
      </c>
      <c r="K3" s="4">
        <v>2.46</v>
      </c>
      <c r="L3" s="3" t="s">
        <v>175</v>
      </c>
      <c r="M3" s="4">
        <v>3.87</v>
      </c>
      <c r="N3" s="4">
        <v>1.1000000000000001</v>
      </c>
      <c r="P3" s="4">
        <v>0.45</v>
      </c>
      <c r="Q3" s="4" t="s">
        <v>11</v>
      </c>
      <c r="R3" s="4">
        <v>3.5</v>
      </c>
    </row>
    <row r="4" spans="1:18" x14ac:dyDescent="0.3">
      <c r="A4" s="3" t="s">
        <v>166</v>
      </c>
      <c r="B4" s="3" t="s">
        <v>175</v>
      </c>
      <c r="C4" s="4">
        <v>514</v>
      </c>
      <c r="D4" s="4">
        <v>2.9</v>
      </c>
      <c r="E4" s="4">
        <v>2.2999999999999998</v>
      </c>
      <c r="F4" s="4">
        <v>5.7</v>
      </c>
      <c r="G4" s="4">
        <v>38500</v>
      </c>
      <c r="H4" s="4">
        <v>2</v>
      </c>
      <c r="I4" s="4">
        <v>133.81</v>
      </c>
      <c r="J4" s="4">
        <v>-4.1100000000000003</v>
      </c>
      <c r="K4" s="4">
        <v>6.22</v>
      </c>
      <c r="L4" s="3" t="s">
        <v>175</v>
      </c>
      <c r="M4" s="4">
        <v>3.87</v>
      </c>
      <c r="N4" s="4">
        <v>1.1000000000000001</v>
      </c>
      <c r="P4" s="4">
        <v>0.45</v>
      </c>
      <c r="Q4" s="4" t="s">
        <v>11</v>
      </c>
      <c r="R4" s="4">
        <v>3.5</v>
      </c>
    </row>
    <row r="5" spans="1:18" x14ac:dyDescent="0.3">
      <c r="A5" s="3" t="s">
        <v>162</v>
      </c>
      <c r="B5" s="3" t="s">
        <v>175</v>
      </c>
      <c r="C5" s="4">
        <v>514</v>
      </c>
      <c r="D5" s="4">
        <v>2.9</v>
      </c>
      <c r="E5" s="4">
        <v>2.2999999999999998</v>
      </c>
      <c r="F5" s="4">
        <v>5.7</v>
      </c>
      <c r="G5" s="4">
        <v>38500</v>
      </c>
      <c r="H5" s="4">
        <v>3</v>
      </c>
      <c r="I5" s="4">
        <v>56.17</v>
      </c>
      <c r="J5" s="4">
        <v>4.1900000000000004</v>
      </c>
      <c r="K5" s="4">
        <v>2.46</v>
      </c>
      <c r="L5" s="3" t="s">
        <v>175</v>
      </c>
      <c r="M5" s="4">
        <v>3.87</v>
      </c>
      <c r="N5" s="4">
        <v>1.1000000000000001</v>
      </c>
      <c r="P5" s="4">
        <v>0.45</v>
      </c>
      <c r="Q5" s="4" t="s">
        <v>11</v>
      </c>
      <c r="R5" s="4">
        <v>3.5</v>
      </c>
    </row>
    <row r="6" spans="1:18" x14ac:dyDescent="0.3">
      <c r="A6" s="3" t="s">
        <v>159</v>
      </c>
      <c r="B6" s="3" t="s">
        <v>175</v>
      </c>
      <c r="C6" s="4">
        <v>514</v>
      </c>
      <c r="D6" s="4">
        <v>2.9</v>
      </c>
      <c r="E6" s="4">
        <v>2.2999999999999998</v>
      </c>
      <c r="F6" s="4">
        <v>5.7</v>
      </c>
      <c r="G6" s="4">
        <v>38500</v>
      </c>
      <c r="H6" s="4">
        <v>4</v>
      </c>
      <c r="I6" s="4">
        <v>105.19</v>
      </c>
      <c r="J6" s="4">
        <v>3.73</v>
      </c>
      <c r="K6" s="4">
        <v>5.42</v>
      </c>
      <c r="L6" s="3" t="s">
        <v>175</v>
      </c>
      <c r="M6" s="4">
        <v>3.87</v>
      </c>
      <c r="N6" s="4">
        <v>1.1000000000000001</v>
      </c>
      <c r="P6" s="4">
        <v>0.45</v>
      </c>
      <c r="Q6" s="4" t="s">
        <v>11</v>
      </c>
      <c r="R6" s="4">
        <v>3.5</v>
      </c>
    </row>
    <row r="7" spans="1:18" x14ac:dyDescent="0.3">
      <c r="A7" s="3" t="s">
        <v>171</v>
      </c>
      <c r="B7" s="3" t="s">
        <v>178</v>
      </c>
      <c r="C7" s="4">
        <v>514</v>
      </c>
      <c r="D7" s="4">
        <v>1</v>
      </c>
      <c r="E7" s="4">
        <v>1</v>
      </c>
      <c r="F7" s="4">
        <v>2</v>
      </c>
      <c r="G7" s="4">
        <v>1000</v>
      </c>
      <c r="H7" s="7">
        <v>1</v>
      </c>
      <c r="I7" s="4">
        <v>36.909999999999997</v>
      </c>
      <c r="J7" s="4">
        <v>-0.68</v>
      </c>
      <c r="K7" s="4">
        <v>1.81</v>
      </c>
      <c r="L7" s="3" t="s">
        <v>178</v>
      </c>
      <c r="N7" s="4">
        <v>0.08</v>
      </c>
      <c r="O7" s="4">
        <v>80</v>
      </c>
      <c r="P7" s="4">
        <v>0.45</v>
      </c>
      <c r="Q7" s="4" t="s">
        <v>11</v>
      </c>
    </row>
    <row r="8" spans="1:18" x14ac:dyDescent="0.3">
      <c r="A8" s="3" t="s">
        <v>167</v>
      </c>
      <c r="B8" s="3" t="s">
        <v>178</v>
      </c>
      <c r="C8" s="4">
        <v>514</v>
      </c>
      <c r="D8" s="4">
        <v>1</v>
      </c>
      <c r="E8" s="4">
        <v>1</v>
      </c>
      <c r="F8" s="4">
        <v>2</v>
      </c>
      <c r="G8" s="4">
        <v>1000</v>
      </c>
      <c r="H8" s="7">
        <v>2</v>
      </c>
      <c r="I8" s="4">
        <v>58.37</v>
      </c>
      <c r="J8" s="4">
        <v>-1.22</v>
      </c>
      <c r="K8" s="4">
        <v>1.81</v>
      </c>
      <c r="L8" s="3" t="s">
        <v>178</v>
      </c>
      <c r="N8" s="4">
        <v>0.08</v>
      </c>
      <c r="O8" s="4">
        <v>80</v>
      </c>
      <c r="P8" s="4">
        <v>0.45</v>
      </c>
      <c r="Q8" s="4" t="s">
        <v>11</v>
      </c>
    </row>
    <row r="9" spans="1:18" x14ac:dyDescent="0.3">
      <c r="A9" s="3" t="s">
        <v>163</v>
      </c>
      <c r="B9" s="3" t="s">
        <v>178</v>
      </c>
      <c r="C9" s="4">
        <v>514</v>
      </c>
      <c r="D9" s="4">
        <v>1</v>
      </c>
      <c r="E9" s="4">
        <v>1</v>
      </c>
      <c r="F9" s="4">
        <v>2</v>
      </c>
      <c r="G9" s="4">
        <v>1000</v>
      </c>
      <c r="H9" s="7">
        <v>2</v>
      </c>
      <c r="I9" s="4">
        <v>58.49</v>
      </c>
      <c r="J9" s="4">
        <v>0.83</v>
      </c>
      <c r="K9" s="4">
        <v>1.81</v>
      </c>
      <c r="L9" s="3" t="s">
        <v>178</v>
      </c>
      <c r="N9" s="4">
        <v>0.08</v>
      </c>
      <c r="O9" s="4">
        <v>80</v>
      </c>
      <c r="P9" s="4">
        <v>0.45</v>
      </c>
      <c r="Q9" s="4" t="s">
        <v>11</v>
      </c>
    </row>
    <row r="10" spans="1:18" x14ac:dyDescent="0.3">
      <c r="A10" s="3" t="s">
        <v>160</v>
      </c>
      <c r="B10" s="3" t="s">
        <v>178</v>
      </c>
      <c r="C10" s="4">
        <v>514</v>
      </c>
      <c r="D10" s="4">
        <v>1</v>
      </c>
      <c r="E10" s="4">
        <v>1</v>
      </c>
      <c r="F10" s="4">
        <v>2</v>
      </c>
      <c r="G10" s="4">
        <v>1000</v>
      </c>
      <c r="H10" s="7">
        <v>3</v>
      </c>
      <c r="I10" s="4">
        <v>104.16</v>
      </c>
      <c r="J10" s="4">
        <v>6</v>
      </c>
      <c r="K10" s="4">
        <v>3.4</v>
      </c>
      <c r="L10" s="3" t="s">
        <v>178</v>
      </c>
      <c r="N10" s="4">
        <v>0.08</v>
      </c>
      <c r="O10" s="4">
        <v>80</v>
      </c>
      <c r="P10" s="4">
        <v>0.45</v>
      </c>
      <c r="Q10" s="4" t="s">
        <v>11</v>
      </c>
    </row>
    <row r="11" spans="1:18" x14ac:dyDescent="0.3">
      <c r="A11" s="3" t="s">
        <v>156</v>
      </c>
      <c r="B11" s="3" t="s">
        <v>178</v>
      </c>
      <c r="C11" s="4">
        <v>514</v>
      </c>
      <c r="D11" s="4">
        <v>1</v>
      </c>
      <c r="E11" s="4">
        <v>1</v>
      </c>
      <c r="F11" s="4">
        <v>2</v>
      </c>
      <c r="G11" s="4">
        <v>1000</v>
      </c>
      <c r="H11" s="7">
        <v>4</v>
      </c>
      <c r="I11" s="4">
        <v>136.5</v>
      </c>
      <c r="J11" s="4">
        <v>-1.1299999999999999</v>
      </c>
      <c r="K11" s="4">
        <v>4.9000000000000004</v>
      </c>
      <c r="L11" s="3" t="s">
        <v>178</v>
      </c>
      <c r="N11" s="4">
        <v>0.08</v>
      </c>
      <c r="O11" s="4">
        <v>80</v>
      </c>
      <c r="P11" s="4">
        <v>0.45</v>
      </c>
      <c r="Q11" s="4" t="s">
        <v>11</v>
      </c>
    </row>
    <row r="12" spans="1:18" x14ac:dyDescent="0.3">
      <c r="A12" s="3" t="s">
        <v>173</v>
      </c>
      <c r="B12" s="3" t="s">
        <v>176</v>
      </c>
      <c r="C12" s="4">
        <v>514</v>
      </c>
      <c r="D12" s="4">
        <v>1</v>
      </c>
      <c r="E12" s="4">
        <v>1</v>
      </c>
      <c r="F12" s="4">
        <v>2</v>
      </c>
      <c r="G12" s="4">
        <v>1000</v>
      </c>
      <c r="H12" s="7">
        <v>1</v>
      </c>
      <c r="I12" s="4">
        <v>31.61</v>
      </c>
      <c r="J12" s="4">
        <v>-0.66</v>
      </c>
      <c r="K12" s="4">
        <v>1.81</v>
      </c>
      <c r="L12" s="3" t="s">
        <v>176</v>
      </c>
      <c r="N12" s="4">
        <v>0.08</v>
      </c>
      <c r="O12" s="4">
        <v>80</v>
      </c>
      <c r="P12" s="4">
        <v>0.45</v>
      </c>
      <c r="Q12" s="4" t="s">
        <v>11</v>
      </c>
    </row>
    <row r="13" spans="1:18" x14ac:dyDescent="0.3">
      <c r="A13" s="3" t="s">
        <v>169</v>
      </c>
      <c r="B13" s="3" t="s">
        <v>176</v>
      </c>
      <c r="C13" s="4">
        <v>514</v>
      </c>
      <c r="D13" s="4">
        <v>1</v>
      </c>
      <c r="E13" s="4">
        <v>1</v>
      </c>
      <c r="F13" s="4">
        <v>2</v>
      </c>
      <c r="G13" s="4">
        <v>1000</v>
      </c>
      <c r="H13" s="7">
        <v>2</v>
      </c>
      <c r="I13" s="4">
        <v>55.76</v>
      </c>
      <c r="J13" s="4">
        <v>-0.95</v>
      </c>
      <c r="K13" s="4">
        <v>1.81</v>
      </c>
      <c r="L13" s="3" t="s">
        <v>176</v>
      </c>
      <c r="N13" s="4">
        <v>0.08</v>
      </c>
      <c r="O13" s="4">
        <v>80</v>
      </c>
      <c r="P13" s="4">
        <v>0.45</v>
      </c>
      <c r="Q13" s="4" t="s">
        <v>11</v>
      </c>
    </row>
    <row r="14" spans="1:18" x14ac:dyDescent="0.3">
      <c r="A14" s="3" t="s">
        <v>165</v>
      </c>
      <c r="B14" s="3" t="s">
        <v>176</v>
      </c>
      <c r="C14" s="4">
        <v>514</v>
      </c>
      <c r="D14" s="4">
        <v>1</v>
      </c>
      <c r="E14" s="4">
        <v>1</v>
      </c>
      <c r="F14" s="4">
        <v>2</v>
      </c>
      <c r="G14" s="4">
        <v>1000</v>
      </c>
      <c r="H14" s="7">
        <v>2</v>
      </c>
      <c r="I14" s="4">
        <v>55.85</v>
      </c>
      <c r="J14" s="4">
        <v>0.97</v>
      </c>
      <c r="K14" s="4">
        <v>1.81</v>
      </c>
      <c r="L14" s="3" t="s">
        <v>176</v>
      </c>
      <c r="N14" s="4">
        <v>0.08</v>
      </c>
      <c r="O14" s="4">
        <v>80</v>
      </c>
      <c r="P14" s="4">
        <v>0.45</v>
      </c>
      <c r="Q14" s="4" t="s">
        <v>11</v>
      </c>
    </row>
    <row r="15" spans="1:18" x14ac:dyDescent="0.3">
      <c r="A15" s="3" t="s">
        <v>161</v>
      </c>
      <c r="B15" s="3" t="s">
        <v>176</v>
      </c>
      <c r="C15" s="4">
        <v>514</v>
      </c>
      <c r="D15" s="4">
        <v>1</v>
      </c>
      <c r="E15" s="4">
        <v>1</v>
      </c>
      <c r="F15" s="4">
        <v>2</v>
      </c>
      <c r="G15" s="4">
        <v>1000</v>
      </c>
      <c r="H15" s="7">
        <v>3</v>
      </c>
      <c r="I15" s="4">
        <v>106.9</v>
      </c>
      <c r="J15" s="4">
        <v>6</v>
      </c>
      <c r="K15" s="4">
        <v>3.4</v>
      </c>
      <c r="L15" s="3" t="s">
        <v>176</v>
      </c>
      <c r="N15" s="4">
        <v>0.08</v>
      </c>
      <c r="O15" s="4">
        <v>80</v>
      </c>
      <c r="P15" s="4">
        <v>0.45</v>
      </c>
      <c r="Q15" s="4" t="s">
        <v>11</v>
      </c>
    </row>
    <row r="16" spans="1:18" x14ac:dyDescent="0.3">
      <c r="A16" s="3" t="s">
        <v>157</v>
      </c>
      <c r="B16" s="3" t="s">
        <v>176</v>
      </c>
      <c r="C16" s="4">
        <v>514</v>
      </c>
      <c r="D16" s="4">
        <v>1</v>
      </c>
      <c r="E16" s="4">
        <v>1</v>
      </c>
      <c r="F16" s="4">
        <v>2</v>
      </c>
      <c r="G16" s="4">
        <v>1000</v>
      </c>
      <c r="H16" s="7">
        <v>4</v>
      </c>
      <c r="I16" s="4">
        <v>134.99</v>
      </c>
      <c r="J16" s="4">
        <v>-1.0900000000000001</v>
      </c>
      <c r="K16" s="4">
        <v>4.9000000000000004</v>
      </c>
      <c r="L16" s="3" t="s">
        <v>176</v>
      </c>
      <c r="N16" s="4">
        <v>0.08</v>
      </c>
      <c r="O16" s="4">
        <v>80</v>
      </c>
      <c r="P16" s="4">
        <v>0.45</v>
      </c>
      <c r="Q16" s="4" t="s">
        <v>11</v>
      </c>
    </row>
    <row r="17" spans="1:17" x14ac:dyDescent="0.3">
      <c r="A17" s="3" t="s">
        <v>172</v>
      </c>
      <c r="B17" s="3" t="s">
        <v>177</v>
      </c>
      <c r="C17" s="4">
        <v>514</v>
      </c>
      <c r="D17" s="4">
        <v>2</v>
      </c>
      <c r="E17" s="4">
        <v>2.2999999999999998</v>
      </c>
      <c r="F17" s="4">
        <v>2</v>
      </c>
      <c r="G17" s="4"/>
      <c r="H17" s="4">
        <v>1</v>
      </c>
      <c r="I17" s="4">
        <v>34.06</v>
      </c>
      <c r="J17" s="4">
        <v>-0.53</v>
      </c>
      <c r="K17" s="4">
        <v>3.79</v>
      </c>
      <c r="L17" s="3" t="s">
        <v>177</v>
      </c>
      <c r="N17" s="4"/>
      <c r="O17" s="4"/>
      <c r="P17" s="4"/>
      <c r="Q17" s="4"/>
    </row>
    <row r="18" spans="1:17" x14ac:dyDescent="0.3">
      <c r="A18" s="3" t="s">
        <v>168</v>
      </c>
      <c r="B18" s="3" t="s">
        <v>177</v>
      </c>
      <c r="C18" s="4">
        <v>514</v>
      </c>
      <c r="D18" s="4">
        <v>2</v>
      </c>
      <c r="E18" s="4">
        <v>2.2999999999999998</v>
      </c>
      <c r="F18" s="4">
        <v>2</v>
      </c>
      <c r="G18" s="4"/>
      <c r="H18" s="4">
        <v>2</v>
      </c>
      <c r="I18" s="4">
        <v>53.25</v>
      </c>
      <c r="J18" s="4">
        <v>-1.0900000000000001</v>
      </c>
      <c r="K18" s="4">
        <v>2.46</v>
      </c>
      <c r="L18" s="3" t="s">
        <v>177</v>
      </c>
    </row>
    <row r="19" spans="1:17" x14ac:dyDescent="0.3">
      <c r="A19" s="3" t="s">
        <v>164</v>
      </c>
      <c r="B19" s="3" t="s">
        <v>177</v>
      </c>
      <c r="C19" s="4">
        <v>514</v>
      </c>
      <c r="D19" s="4">
        <v>2</v>
      </c>
      <c r="E19" s="4">
        <v>2.2999999999999998</v>
      </c>
      <c r="F19" s="4">
        <v>2</v>
      </c>
      <c r="G19" s="4"/>
      <c r="H19" s="4">
        <v>2</v>
      </c>
      <c r="I19" s="4">
        <v>53.29</v>
      </c>
      <c r="J19" s="4">
        <v>0.97</v>
      </c>
      <c r="K19" s="4">
        <v>2.46</v>
      </c>
      <c r="L19" s="3" t="s">
        <v>177</v>
      </c>
    </row>
    <row r="20" spans="1:17" x14ac:dyDescent="0.3">
      <c r="A20" s="3" t="s">
        <v>279</v>
      </c>
      <c r="B20" s="3" t="s">
        <v>177</v>
      </c>
      <c r="C20" s="4">
        <v>514</v>
      </c>
      <c r="D20" s="4">
        <v>2</v>
      </c>
      <c r="E20" s="4">
        <v>2.2999999999999998</v>
      </c>
      <c r="F20" s="4">
        <v>2</v>
      </c>
      <c r="G20" s="4"/>
      <c r="H20" s="4">
        <v>3</v>
      </c>
      <c r="I20" s="4">
        <v>102.91</v>
      </c>
      <c r="J20" s="4">
        <v>7.01</v>
      </c>
      <c r="K20" s="4">
        <v>5.49</v>
      </c>
      <c r="L20" s="3" t="s">
        <v>177</v>
      </c>
    </row>
    <row r="21" spans="1:17" x14ac:dyDescent="0.3">
      <c r="A21" s="3" t="s">
        <v>158</v>
      </c>
      <c r="B21" s="3" t="s">
        <v>177</v>
      </c>
      <c r="C21" s="4">
        <v>514</v>
      </c>
      <c r="D21" s="4">
        <v>2</v>
      </c>
      <c r="E21" s="4">
        <v>2.2999999999999998</v>
      </c>
      <c r="F21" s="4">
        <v>2</v>
      </c>
      <c r="G21" s="4"/>
      <c r="H21" s="4">
        <v>4</v>
      </c>
      <c r="I21" s="4">
        <v>131.69999999999999</v>
      </c>
      <c r="J21" s="4">
        <v>-1.08</v>
      </c>
      <c r="K21" s="4">
        <v>5.55</v>
      </c>
      <c r="L21" s="3" t="s">
        <v>177</v>
      </c>
    </row>
  </sheetData>
  <sortState ref="A2:O21">
    <sortCondition ref="B2:B21"/>
    <sortCondition ref="H2:H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4.4" x14ac:dyDescent="0.3"/>
  <cols>
    <col min="1" max="1" width="28" style="3" bestFit="1" customWidth="1"/>
    <col min="2" max="4" width="8.88671875" style="7"/>
    <col min="5" max="5" width="11.44140625" style="7" customWidth="1"/>
    <col min="6" max="6" width="12.44140625" style="7" customWidth="1"/>
    <col min="7" max="8" width="8.88671875" style="7"/>
    <col min="9" max="9" width="28" style="3" bestFit="1" customWidth="1"/>
    <col min="10" max="10" width="7.5546875" style="7" bestFit="1" customWidth="1"/>
    <col min="11" max="11" width="5" style="7" bestFit="1" customWidth="1"/>
    <col min="12" max="12" width="8.88671875" style="7"/>
    <col min="13" max="13" width="20" style="3" bestFit="1" customWidth="1"/>
    <col min="14" max="14" width="24.33203125" style="3" bestFit="1" customWidth="1"/>
    <col min="15" max="16384" width="8.88671875" style="3"/>
  </cols>
  <sheetData>
    <row r="1" spans="1:14" s="1" customFormat="1" ht="57.6" x14ac:dyDescent="0.3">
      <c r="A1" s="1" t="s">
        <v>30</v>
      </c>
      <c r="B1" s="2" t="s">
        <v>179</v>
      </c>
      <c r="C1" s="2" t="s">
        <v>307</v>
      </c>
      <c r="D1" s="2" t="s">
        <v>308</v>
      </c>
      <c r="E1" s="2" t="s">
        <v>254</v>
      </c>
      <c r="F1" s="2" t="s">
        <v>256</v>
      </c>
      <c r="G1" s="2" t="s">
        <v>255</v>
      </c>
      <c r="H1" s="2" t="s">
        <v>5</v>
      </c>
      <c r="I1" s="1" t="s">
        <v>30</v>
      </c>
      <c r="J1" s="2" t="s">
        <v>309</v>
      </c>
      <c r="K1" s="2" t="s">
        <v>20</v>
      </c>
      <c r="L1" s="2" t="s">
        <v>2</v>
      </c>
      <c r="M1" s="27" t="s">
        <v>257</v>
      </c>
      <c r="N1" s="27"/>
    </row>
    <row r="2" spans="1:14" x14ac:dyDescent="0.3">
      <c r="A2" s="3" t="s">
        <v>253</v>
      </c>
      <c r="B2" s="7">
        <v>0.45</v>
      </c>
      <c r="C2" s="7" t="s">
        <v>11</v>
      </c>
      <c r="D2" s="7">
        <v>5</v>
      </c>
      <c r="E2" s="7">
        <v>780</v>
      </c>
      <c r="F2" s="7">
        <v>3900</v>
      </c>
      <c r="G2" s="7">
        <v>33.049999999999997</v>
      </c>
      <c r="H2" s="7">
        <v>390.45</v>
      </c>
      <c r="I2" s="3" t="s">
        <v>253</v>
      </c>
      <c r="J2" s="7">
        <v>321</v>
      </c>
      <c r="K2" s="7">
        <v>1</v>
      </c>
      <c r="L2" s="7">
        <v>3.94</v>
      </c>
      <c r="M2" s="3" t="s">
        <v>73</v>
      </c>
      <c r="N2" s="3" t="s">
        <v>57</v>
      </c>
    </row>
    <row r="3" spans="1:14" x14ac:dyDescent="0.3">
      <c r="A3" s="3" t="s">
        <v>252</v>
      </c>
      <c r="B3" s="7">
        <v>0.45</v>
      </c>
      <c r="C3" s="7" t="s">
        <v>11</v>
      </c>
      <c r="D3" s="7">
        <v>2</v>
      </c>
      <c r="E3" s="7">
        <v>890</v>
      </c>
      <c r="F3" s="7">
        <v>1780</v>
      </c>
      <c r="G3" s="7">
        <v>16.34</v>
      </c>
      <c r="H3" s="7">
        <v>448.21</v>
      </c>
      <c r="I3" s="3" t="s">
        <v>252</v>
      </c>
      <c r="J3" s="7">
        <v>321</v>
      </c>
      <c r="K3" s="7">
        <v>1</v>
      </c>
      <c r="L3" s="7">
        <v>9.14</v>
      </c>
      <c r="M3" s="3" t="s">
        <v>73</v>
      </c>
      <c r="N3" s="3" t="s">
        <v>261</v>
      </c>
    </row>
    <row r="4" spans="1:14" x14ac:dyDescent="0.3">
      <c r="A4" s="3" t="s">
        <v>251</v>
      </c>
      <c r="B4" s="7">
        <v>0.45</v>
      </c>
      <c r="C4" s="7" t="s">
        <v>11</v>
      </c>
      <c r="D4" s="7">
        <v>1</v>
      </c>
      <c r="E4" s="7">
        <v>127</v>
      </c>
      <c r="F4" s="7">
        <v>127</v>
      </c>
      <c r="G4" s="7">
        <v>1.02</v>
      </c>
      <c r="H4" s="7">
        <v>37.94</v>
      </c>
      <c r="I4" s="3" t="s">
        <v>251</v>
      </c>
      <c r="J4" s="7">
        <v>321</v>
      </c>
      <c r="K4" s="7">
        <v>1</v>
      </c>
      <c r="L4" s="7">
        <v>12.4</v>
      </c>
      <c r="M4" s="3" t="s">
        <v>73</v>
      </c>
      <c r="N4" s="3" t="s">
        <v>173</v>
      </c>
    </row>
    <row r="5" spans="1:14" x14ac:dyDescent="0.3">
      <c r="A5" s="3" t="s">
        <v>250</v>
      </c>
      <c r="B5" s="7">
        <v>0.45</v>
      </c>
      <c r="C5" s="7" t="s">
        <v>11</v>
      </c>
      <c r="D5" s="7">
        <v>1</v>
      </c>
      <c r="E5" s="7">
        <v>127</v>
      </c>
      <c r="F5" s="7">
        <v>127</v>
      </c>
      <c r="G5" s="7">
        <v>1.02</v>
      </c>
      <c r="H5" s="7">
        <v>28.74</v>
      </c>
      <c r="I5" s="3" t="s">
        <v>250</v>
      </c>
      <c r="J5" s="7">
        <v>321</v>
      </c>
      <c r="K5" s="7">
        <v>1</v>
      </c>
      <c r="L5" s="7">
        <v>9.39</v>
      </c>
      <c r="M5" s="3" t="s">
        <v>73</v>
      </c>
      <c r="N5" s="3" t="s">
        <v>171</v>
      </c>
    </row>
    <row r="6" spans="1:14" x14ac:dyDescent="0.3">
      <c r="A6" s="3" t="s">
        <v>249</v>
      </c>
      <c r="B6" s="7">
        <v>12</v>
      </c>
      <c r="C6" s="7" t="s">
        <v>8</v>
      </c>
      <c r="D6" s="7">
        <v>2</v>
      </c>
      <c r="E6" s="7">
        <v>522</v>
      </c>
      <c r="F6" s="7">
        <v>1044</v>
      </c>
      <c r="G6" s="7">
        <v>7.45</v>
      </c>
      <c r="H6" s="7">
        <v>56.11</v>
      </c>
      <c r="I6" s="3" t="s">
        <v>249</v>
      </c>
      <c r="J6" s="7">
        <v>321</v>
      </c>
      <c r="K6" s="7">
        <v>1</v>
      </c>
      <c r="L6" s="7">
        <v>3.77</v>
      </c>
      <c r="M6" s="3" t="s">
        <v>131</v>
      </c>
      <c r="N6" s="3" t="s">
        <v>46</v>
      </c>
    </row>
    <row r="7" spans="1:14" x14ac:dyDescent="0.3">
      <c r="A7" s="3" t="s">
        <v>248</v>
      </c>
      <c r="B7" s="7">
        <v>6.9</v>
      </c>
      <c r="C7" s="7" t="s">
        <v>11</v>
      </c>
      <c r="D7" s="7">
        <v>1</v>
      </c>
      <c r="E7" s="7">
        <v>127</v>
      </c>
      <c r="F7" s="7">
        <v>127</v>
      </c>
      <c r="G7" s="7">
        <v>1.02</v>
      </c>
      <c r="H7" s="7">
        <v>13.53</v>
      </c>
      <c r="I7" s="3" t="s">
        <v>248</v>
      </c>
      <c r="J7" s="7">
        <v>321</v>
      </c>
      <c r="K7" s="7">
        <v>1</v>
      </c>
      <c r="L7" s="7">
        <v>4.42</v>
      </c>
      <c r="M7" s="3" t="s">
        <v>140</v>
      </c>
      <c r="N7" s="3" t="s">
        <v>126</v>
      </c>
    </row>
    <row r="8" spans="1:14" x14ac:dyDescent="0.3">
      <c r="A8" s="3" t="s">
        <v>247</v>
      </c>
      <c r="B8" s="7">
        <v>12</v>
      </c>
      <c r="C8" s="7" t="s">
        <v>8</v>
      </c>
      <c r="D8" s="7">
        <v>1</v>
      </c>
      <c r="E8" s="7">
        <v>127</v>
      </c>
      <c r="F8" s="7">
        <v>127</v>
      </c>
      <c r="G8" s="7">
        <v>1.02</v>
      </c>
      <c r="H8" s="7">
        <v>40.22</v>
      </c>
      <c r="I8" s="3" t="s">
        <v>247</v>
      </c>
      <c r="J8" s="7">
        <v>321</v>
      </c>
      <c r="K8" s="7">
        <v>1</v>
      </c>
      <c r="L8" s="7">
        <v>19.72</v>
      </c>
      <c r="M8" s="3" t="s">
        <v>59</v>
      </c>
      <c r="N8" s="3" t="s">
        <v>127</v>
      </c>
    </row>
    <row r="9" spans="1:14" x14ac:dyDescent="0.3">
      <c r="A9" s="3" t="s">
        <v>246</v>
      </c>
      <c r="B9" s="7">
        <v>12</v>
      </c>
      <c r="C9" s="7" t="s">
        <v>8</v>
      </c>
      <c r="D9" s="7">
        <v>1</v>
      </c>
      <c r="E9" s="7">
        <v>127</v>
      </c>
      <c r="F9" s="7">
        <v>127</v>
      </c>
      <c r="G9" s="7">
        <v>1.02</v>
      </c>
      <c r="H9" s="7">
        <v>19.29</v>
      </c>
      <c r="I9" s="3" t="s">
        <v>246</v>
      </c>
      <c r="J9" s="7">
        <v>321</v>
      </c>
      <c r="K9" s="7">
        <v>1</v>
      </c>
      <c r="L9" s="7">
        <v>9.4600000000000009</v>
      </c>
      <c r="M9" s="3" t="s">
        <v>59</v>
      </c>
      <c r="N9" s="3" t="s">
        <v>131</v>
      </c>
    </row>
    <row r="10" spans="1:14" x14ac:dyDescent="0.3">
      <c r="A10" s="3" t="s">
        <v>245</v>
      </c>
      <c r="B10" s="7">
        <v>0.45</v>
      </c>
      <c r="C10" s="7" t="s">
        <v>11</v>
      </c>
      <c r="D10" s="7">
        <v>12</v>
      </c>
      <c r="E10" s="7">
        <v>890</v>
      </c>
      <c r="F10" s="7">
        <v>10680</v>
      </c>
      <c r="G10" s="7">
        <v>98.04</v>
      </c>
      <c r="H10" s="7">
        <v>766.03</v>
      </c>
      <c r="I10" s="3" t="s">
        <v>245</v>
      </c>
      <c r="J10" s="7">
        <v>321</v>
      </c>
      <c r="K10" s="7">
        <v>1</v>
      </c>
      <c r="L10" s="7">
        <v>2.6</v>
      </c>
      <c r="M10" s="3" t="s">
        <v>46</v>
      </c>
      <c r="N10" s="3" t="s">
        <v>73</v>
      </c>
    </row>
    <row r="11" spans="1:14" x14ac:dyDescent="0.3">
      <c r="A11" s="3" t="s">
        <v>244</v>
      </c>
      <c r="B11" s="7">
        <v>1</v>
      </c>
      <c r="C11" s="7" t="s">
        <v>8</v>
      </c>
      <c r="D11" s="7">
        <v>4</v>
      </c>
      <c r="E11" s="7">
        <v>780</v>
      </c>
      <c r="F11" s="7">
        <v>3120</v>
      </c>
      <c r="G11" s="7">
        <v>26.44</v>
      </c>
      <c r="H11" s="7">
        <v>164.04</v>
      </c>
      <c r="I11" s="3" t="s">
        <v>244</v>
      </c>
      <c r="J11" s="7">
        <v>321</v>
      </c>
      <c r="K11" s="7">
        <v>1</v>
      </c>
      <c r="L11" s="7">
        <v>3.1</v>
      </c>
      <c r="M11" s="3" t="s">
        <v>46</v>
      </c>
      <c r="N11" s="3" t="s">
        <v>57</v>
      </c>
    </row>
    <row r="12" spans="1:14" x14ac:dyDescent="0.3">
      <c r="A12" s="3" t="s">
        <v>243</v>
      </c>
      <c r="B12" s="7">
        <v>1</v>
      </c>
      <c r="C12" s="7" t="s">
        <v>8</v>
      </c>
      <c r="D12" s="7">
        <v>1</v>
      </c>
      <c r="E12" s="7">
        <v>522</v>
      </c>
      <c r="F12" s="7">
        <v>522</v>
      </c>
      <c r="G12" s="7">
        <v>3.72</v>
      </c>
      <c r="H12" s="7">
        <v>171.14</v>
      </c>
      <c r="I12" s="3" t="s">
        <v>243</v>
      </c>
      <c r="J12" s="7">
        <v>321</v>
      </c>
      <c r="K12" s="7">
        <v>1</v>
      </c>
      <c r="L12" s="7">
        <v>22.97</v>
      </c>
      <c r="M12" s="3" t="s">
        <v>57</v>
      </c>
      <c r="N12" s="3" t="s">
        <v>262</v>
      </c>
    </row>
    <row r="13" spans="1:14" x14ac:dyDescent="0.3">
      <c r="A13" s="3" t="s">
        <v>242</v>
      </c>
      <c r="B13" s="7">
        <v>0.45</v>
      </c>
      <c r="C13" s="7" t="s">
        <v>11</v>
      </c>
      <c r="D13" s="7">
        <v>1</v>
      </c>
      <c r="E13" s="7">
        <v>780</v>
      </c>
      <c r="F13" s="7">
        <v>780</v>
      </c>
      <c r="G13" s="7">
        <v>6.61</v>
      </c>
      <c r="H13" s="7">
        <v>182.25</v>
      </c>
      <c r="I13" s="3" t="s">
        <v>242</v>
      </c>
      <c r="J13" s="7">
        <v>321</v>
      </c>
      <c r="K13" s="7">
        <v>1</v>
      </c>
      <c r="L13" s="7">
        <v>9.19</v>
      </c>
      <c r="M13" s="3" t="s">
        <v>57</v>
      </c>
      <c r="N13" s="3" t="s">
        <v>84</v>
      </c>
    </row>
    <row r="14" spans="1:14" x14ac:dyDescent="0.3">
      <c r="A14" s="3" t="s">
        <v>241</v>
      </c>
      <c r="B14" s="7">
        <v>0.45</v>
      </c>
      <c r="C14" s="7" t="s">
        <v>11</v>
      </c>
      <c r="D14" s="7">
        <v>10</v>
      </c>
      <c r="E14" s="7">
        <v>890</v>
      </c>
      <c r="F14" s="7">
        <v>8900</v>
      </c>
      <c r="G14" s="7">
        <v>81.7</v>
      </c>
      <c r="H14" s="7">
        <v>10822</v>
      </c>
      <c r="I14" s="3" t="s">
        <v>241</v>
      </c>
      <c r="J14" s="7">
        <v>321</v>
      </c>
      <c r="K14" s="13" t="s">
        <v>260</v>
      </c>
      <c r="L14" s="7">
        <v>44.15</v>
      </c>
      <c r="M14" s="3" t="s">
        <v>73</v>
      </c>
      <c r="N14" s="3" t="s">
        <v>72</v>
      </c>
    </row>
    <row r="15" spans="1:14" x14ac:dyDescent="0.3">
      <c r="A15" s="3" t="s">
        <v>240</v>
      </c>
      <c r="B15" s="7">
        <v>12</v>
      </c>
      <c r="C15" s="7" t="s">
        <v>8</v>
      </c>
      <c r="D15" s="7">
        <v>1</v>
      </c>
      <c r="E15" s="7">
        <v>127</v>
      </c>
      <c r="F15" s="7">
        <v>127</v>
      </c>
      <c r="G15" s="7">
        <v>1.02</v>
      </c>
      <c r="H15" s="7">
        <v>116.55</v>
      </c>
      <c r="I15" s="3" t="s">
        <v>240</v>
      </c>
      <c r="J15" s="7">
        <v>321</v>
      </c>
      <c r="K15" s="13" t="s">
        <v>260</v>
      </c>
      <c r="L15" s="7">
        <v>57.13</v>
      </c>
      <c r="M15" s="3" t="s">
        <v>127</v>
      </c>
      <c r="N15" s="3" t="s">
        <v>128</v>
      </c>
    </row>
    <row r="16" spans="1:14" x14ac:dyDescent="0.3">
      <c r="A16" s="3" t="s">
        <v>239</v>
      </c>
      <c r="B16" s="7">
        <v>12</v>
      </c>
      <c r="C16" s="7" t="s">
        <v>8</v>
      </c>
      <c r="D16" s="7">
        <v>2</v>
      </c>
      <c r="E16" s="7">
        <v>522</v>
      </c>
      <c r="F16" s="7">
        <v>1044</v>
      </c>
      <c r="G16" s="7">
        <v>7.45</v>
      </c>
      <c r="H16" s="7">
        <v>225.16</v>
      </c>
      <c r="I16" s="3" t="s">
        <v>239</v>
      </c>
      <c r="J16" s="7">
        <v>321</v>
      </c>
      <c r="K16" s="13" t="s">
        <v>260</v>
      </c>
      <c r="L16" s="7">
        <v>15.11</v>
      </c>
      <c r="M16" s="3" t="s">
        <v>131</v>
      </c>
      <c r="N16" s="3" t="s">
        <v>132</v>
      </c>
    </row>
    <row r="17" spans="1:14" x14ac:dyDescent="0.3">
      <c r="A17" s="3" t="s">
        <v>238</v>
      </c>
      <c r="B17" s="7">
        <v>0.45</v>
      </c>
      <c r="C17" s="7" t="s">
        <v>11</v>
      </c>
      <c r="D17" s="7">
        <v>5</v>
      </c>
      <c r="E17" s="7">
        <v>890</v>
      </c>
      <c r="F17" s="7">
        <v>4450</v>
      </c>
      <c r="G17" s="7">
        <v>40.85</v>
      </c>
      <c r="H17" s="7">
        <v>1544.58</v>
      </c>
      <c r="I17" s="3" t="s">
        <v>238</v>
      </c>
      <c r="J17" s="7">
        <v>321</v>
      </c>
      <c r="K17" s="7">
        <v>2</v>
      </c>
      <c r="L17" s="7">
        <v>12.6</v>
      </c>
      <c r="M17" s="3" t="s">
        <v>72</v>
      </c>
      <c r="N17" s="3" t="s">
        <v>56</v>
      </c>
    </row>
    <row r="18" spans="1:14" x14ac:dyDescent="0.3">
      <c r="A18" s="3" t="s">
        <v>237</v>
      </c>
      <c r="B18" s="7">
        <v>1</v>
      </c>
      <c r="C18" s="7" t="s">
        <v>8</v>
      </c>
      <c r="D18" s="7">
        <v>1</v>
      </c>
      <c r="E18" s="7">
        <v>389</v>
      </c>
      <c r="F18" s="7">
        <v>389</v>
      </c>
      <c r="G18" s="7">
        <v>2.5499999999999998</v>
      </c>
      <c r="H18" s="7">
        <v>183.04</v>
      </c>
      <c r="I18" s="3" t="s">
        <v>237</v>
      </c>
      <c r="J18" s="7">
        <v>321</v>
      </c>
      <c r="K18" s="7">
        <v>2</v>
      </c>
      <c r="L18" s="7">
        <v>35.89</v>
      </c>
      <c r="M18" s="3" t="s">
        <v>56</v>
      </c>
      <c r="N18" s="3" t="s">
        <v>263</v>
      </c>
    </row>
    <row r="19" spans="1:14" x14ac:dyDescent="0.3">
      <c r="A19" s="3" t="s">
        <v>236</v>
      </c>
      <c r="B19" s="7">
        <v>1</v>
      </c>
      <c r="C19" s="7" t="s">
        <v>8</v>
      </c>
      <c r="D19" s="7">
        <v>1</v>
      </c>
      <c r="E19" s="7">
        <v>389</v>
      </c>
      <c r="F19" s="7">
        <v>389</v>
      </c>
      <c r="G19" s="7">
        <v>2.5499999999999998</v>
      </c>
      <c r="H19" s="7">
        <v>230.13</v>
      </c>
      <c r="I19" s="3" t="s">
        <v>236</v>
      </c>
      <c r="J19" s="7">
        <v>321</v>
      </c>
      <c r="K19" s="7">
        <v>2</v>
      </c>
      <c r="L19" s="7">
        <v>45.12</v>
      </c>
      <c r="M19" s="3" t="s">
        <v>72</v>
      </c>
      <c r="N19" s="3" t="s">
        <v>264</v>
      </c>
    </row>
    <row r="20" spans="1:14" x14ac:dyDescent="0.3">
      <c r="A20" s="3" t="s">
        <v>235</v>
      </c>
      <c r="B20" s="7">
        <v>0.45</v>
      </c>
      <c r="C20" s="7" t="s">
        <v>11</v>
      </c>
      <c r="D20" s="7">
        <v>2</v>
      </c>
      <c r="E20" s="7">
        <v>890</v>
      </c>
      <c r="F20" s="7">
        <v>1780</v>
      </c>
      <c r="G20" s="7">
        <v>16.34</v>
      </c>
      <c r="H20" s="7">
        <v>879.09</v>
      </c>
      <c r="I20" s="3" t="s">
        <v>235</v>
      </c>
      <c r="J20" s="7">
        <v>321</v>
      </c>
      <c r="K20" s="7">
        <v>2</v>
      </c>
      <c r="L20" s="7">
        <v>17.93</v>
      </c>
      <c r="M20" s="3" t="s">
        <v>72</v>
      </c>
      <c r="N20" s="3" t="s">
        <v>170</v>
      </c>
    </row>
    <row r="21" spans="1:14" x14ac:dyDescent="0.3">
      <c r="A21" s="3" t="s">
        <v>234</v>
      </c>
      <c r="B21" s="7">
        <v>0.45</v>
      </c>
      <c r="C21" s="7" t="s">
        <v>11</v>
      </c>
      <c r="D21" s="7">
        <v>2</v>
      </c>
      <c r="E21" s="7">
        <v>890</v>
      </c>
      <c r="F21" s="7">
        <v>1780</v>
      </c>
      <c r="G21" s="7">
        <v>16.34</v>
      </c>
      <c r="H21" s="7">
        <v>1278.5999999999999</v>
      </c>
      <c r="I21" s="3" t="s">
        <v>234</v>
      </c>
      <c r="J21" s="7">
        <v>321</v>
      </c>
      <c r="K21" s="7">
        <v>2</v>
      </c>
      <c r="L21" s="7">
        <v>26.08</v>
      </c>
      <c r="M21" s="3" t="s">
        <v>72</v>
      </c>
      <c r="N21" s="3" t="s">
        <v>166</v>
      </c>
    </row>
    <row r="22" spans="1:14" x14ac:dyDescent="0.3">
      <c r="A22" s="3" t="s">
        <v>233</v>
      </c>
      <c r="B22" s="7">
        <v>0.45</v>
      </c>
      <c r="C22" s="7" t="s">
        <v>11</v>
      </c>
      <c r="D22" s="7">
        <v>1</v>
      </c>
      <c r="E22" s="7">
        <v>127</v>
      </c>
      <c r="F22" s="7">
        <v>127</v>
      </c>
      <c r="G22" s="7">
        <v>1.02</v>
      </c>
      <c r="H22" s="7">
        <v>70.260000000000005</v>
      </c>
      <c r="I22" s="3" t="s">
        <v>233</v>
      </c>
      <c r="J22" s="7">
        <v>321</v>
      </c>
      <c r="K22" s="7">
        <v>2</v>
      </c>
      <c r="L22" s="7">
        <v>22.96</v>
      </c>
      <c r="M22" s="3" t="s">
        <v>72</v>
      </c>
      <c r="N22" s="3" t="s">
        <v>169</v>
      </c>
    </row>
    <row r="23" spans="1:14" x14ac:dyDescent="0.3">
      <c r="A23" s="3" t="s">
        <v>232</v>
      </c>
      <c r="B23" s="7">
        <v>0.45</v>
      </c>
      <c r="C23" s="7" t="s">
        <v>11</v>
      </c>
      <c r="D23" s="7">
        <v>1</v>
      </c>
      <c r="E23" s="7">
        <v>127</v>
      </c>
      <c r="F23" s="7">
        <v>127</v>
      </c>
      <c r="G23" s="7">
        <v>1.02</v>
      </c>
      <c r="H23" s="7">
        <v>61.44</v>
      </c>
      <c r="I23" s="3" t="s">
        <v>232</v>
      </c>
      <c r="J23" s="7">
        <v>321</v>
      </c>
      <c r="K23" s="7">
        <v>2</v>
      </c>
      <c r="L23" s="7">
        <v>20.079999999999998</v>
      </c>
      <c r="M23" s="3" t="s">
        <v>72</v>
      </c>
      <c r="N23" s="3" t="s">
        <v>167</v>
      </c>
    </row>
    <row r="24" spans="1:14" x14ac:dyDescent="0.3">
      <c r="A24" s="3" t="s">
        <v>231</v>
      </c>
      <c r="B24" s="7">
        <v>0.45</v>
      </c>
      <c r="C24" s="7" t="s">
        <v>11</v>
      </c>
      <c r="D24" s="7">
        <v>1</v>
      </c>
      <c r="E24" s="7">
        <v>127</v>
      </c>
      <c r="F24" s="7">
        <v>127</v>
      </c>
      <c r="G24" s="7">
        <v>1.02</v>
      </c>
      <c r="H24" s="7">
        <v>75.86</v>
      </c>
      <c r="I24" s="3" t="s">
        <v>231</v>
      </c>
      <c r="J24" s="7">
        <v>321</v>
      </c>
      <c r="K24" s="7">
        <v>2</v>
      </c>
      <c r="L24" s="7">
        <v>24.79</v>
      </c>
      <c r="M24" s="3" t="s">
        <v>72</v>
      </c>
      <c r="N24" s="3" t="s">
        <v>165</v>
      </c>
    </row>
    <row r="25" spans="1:14" x14ac:dyDescent="0.3">
      <c r="A25" s="3" t="s">
        <v>230</v>
      </c>
      <c r="B25" s="7">
        <v>0.45</v>
      </c>
      <c r="C25" s="7" t="s">
        <v>11</v>
      </c>
      <c r="D25" s="7">
        <v>1</v>
      </c>
      <c r="E25" s="7">
        <v>127</v>
      </c>
      <c r="F25" s="7">
        <v>127</v>
      </c>
      <c r="G25" s="7">
        <v>1.02</v>
      </c>
      <c r="H25" s="7">
        <v>67.349999999999994</v>
      </c>
      <c r="I25" s="3" t="s">
        <v>230</v>
      </c>
      <c r="J25" s="7">
        <v>321</v>
      </c>
      <c r="K25" s="7">
        <v>2</v>
      </c>
      <c r="L25" s="7">
        <v>22.01</v>
      </c>
      <c r="M25" s="3" t="s">
        <v>72</v>
      </c>
      <c r="N25" s="3" t="s">
        <v>163</v>
      </c>
    </row>
    <row r="26" spans="1:14" x14ac:dyDescent="0.3">
      <c r="A26" s="3" t="s">
        <v>229</v>
      </c>
      <c r="B26" s="7">
        <v>12</v>
      </c>
      <c r="C26" s="7" t="s">
        <v>8</v>
      </c>
      <c r="D26" s="7">
        <v>2</v>
      </c>
      <c r="E26" s="7">
        <v>522</v>
      </c>
      <c r="F26" s="7">
        <v>1044</v>
      </c>
      <c r="G26" s="7">
        <v>7.45</v>
      </c>
      <c r="H26" s="7">
        <v>59.93</v>
      </c>
      <c r="I26" s="3" t="s">
        <v>229</v>
      </c>
      <c r="J26" s="7">
        <v>321</v>
      </c>
      <c r="K26" s="7">
        <v>2</v>
      </c>
      <c r="L26" s="7">
        <v>4.0199999999999996</v>
      </c>
      <c r="M26" s="3" t="s">
        <v>128</v>
      </c>
      <c r="N26" s="3" t="s">
        <v>48</v>
      </c>
    </row>
    <row r="27" spans="1:14" x14ac:dyDescent="0.3">
      <c r="A27" s="3" t="s">
        <v>228</v>
      </c>
      <c r="B27" s="7">
        <v>12</v>
      </c>
      <c r="C27" s="7" t="s">
        <v>8</v>
      </c>
      <c r="D27" s="7">
        <v>1</v>
      </c>
      <c r="E27" s="7">
        <v>242</v>
      </c>
      <c r="F27" s="7">
        <v>242</v>
      </c>
      <c r="G27" s="7">
        <v>1.6</v>
      </c>
      <c r="H27" s="7">
        <v>61.98</v>
      </c>
      <c r="I27" s="3" t="s">
        <v>228</v>
      </c>
      <c r="J27" s="7">
        <v>321</v>
      </c>
      <c r="K27" s="7">
        <v>2</v>
      </c>
      <c r="L27" s="7">
        <v>19.43</v>
      </c>
      <c r="M27" s="3" t="s">
        <v>128</v>
      </c>
      <c r="N27" s="3" t="s">
        <v>265</v>
      </c>
    </row>
    <row r="28" spans="1:14" x14ac:dyDescent="0.3">
      <c r="A28" s="3" t="s">
        <v>227</v>
      </c>
      <c r="B28" s="7">
        <v>12</v>
      </c>
      <c r="C28" s="7" t="s">
        <v>8</v>
      </c>
      <c r="D28" s="7">
        <v>1</v>
      </c>
      <c r="E28" s="7">
        <v>242</v>
      </c>
      <c r="F28" s="7">
        <v>242</v>
      </c>
      <c r="G28" s="7">
        <v>1.6</v>
      </c>
      <c r="H28" s="7">
        <v>116.02</v>
      </c>
      <c r="I28" s="3" t="s">
        <v>227</v>
      </c>
      <c r="J28" s="7">
        <v>321</v>
      </c>
      <c r="K28" s="7">
        <v>2</v>
      </c>
      <c r="L28" s="7">
        <v>36.369999999999997</v>
      </c>
      <c r="M28" s="3" t="s">
        <v>132</v>
      </c>
      <c r="N28" s="3" t="s">
        <v>265</v>
      </c>
    </row>
    <row r="29" spans="1:14" x14ac:dyDescent="0.3">
      <c r="A29" s="3" t="s">
        <v>226</v>
      </c>
      <c r="B29" s="7">
        <v>12</v>
      </c>
      <c r="C29" s="7" t="s">
        <v>8</v>
      </c>
      <c r="D29" s="7">
        <v>1</v>
      </c>
      <c r="E29" s="7">
        <v>242</v>
      </c>
      <c r="F29" s="7">
        <v>242</v>
      </c>
      <c r="G29" s="7">
        <v>1.6</v>
      </c>
      <c r="H29" s="7">
        <v>99.11</v>
      </c>
      <c r="I29" s="3" t="s">
        <v>226</v>
      </c>
      <c r="J29" s="7">
        <v>321</v>
      </c>
      <c r="K29" s="7">
        <v>2</v>
      </c>
      <c r="L29" s="7">
        <v>31.07</v>
      </c>
      <c r="M29" s="3" t="s">
        <v>128</v>
      </c>
      <c r="N29" s="3" t="s">
        <v>89</v>
      </c>
    </row>
    <row r="30" spans="1:14" x14ac:dyDescent="0.3">
      <c r="A30" s="3" t="s">
        <v>225</v>
      </c>
      <c r="B30" s="7">
        <v>12</v>
      </c>
      <c r="C30" s="7" t="s">
        <v>8</v>
      </c>
      <c r="D30" s="7">
        <v>1</v>
      </c>
      <c r="E30" s="7">
        <v>242</v>
      </c>
      <c r="F30" s="7">
        <v>242</v>
      </c>
      <c r="G30" s="7">
        <v>1.6</v>
      </c>
      <c r="H30" s="7">
        <v>153.15</v>
      </c>
      <c r="I30" s="3" t="s">
        <v>225</v>
      </c>
      <c r="J30" s="7">
        <v>321</v>
      </c>
      <c r="K30" s="7">
        <v>2</v>
      </c>
      <c r="L30" s="7">
        <v>48.01</v>
      </c>
      <c r="M30" s="3" t="s">
        <v>132</v>
      </c>
      <c r="N30" s="3" t="s">
        <v>89</v>
      </c>
    </row>
    <row r="31" spans="1:14" x14ac:dyDescent="0.3">
      <c r="A31" s="3" t="s">
        <v>296</v>
      </c>
      <c r="B31" s="7">
        <v>6.9</v>
      </c>
      <c r="C31" s="7" t="s">
        <v>11</v>
      </c>
      <c r="D31" s="7">
        <v>2</v>
      </c>
      <c r="E31" s="7">
        <v>780</v>
      </c>
      <c r="F31" s="7">
        <v>1560</v>
      </c>
      <c r="G31" s="7">
        <v>13.22</v>
      </c>
      <c r="H31" s="7">
        <v>374.21</v>
      </c>
      <c r="I31" s="3" t="s">
        <v>296</v>
      </c>
      <c r="J31" s="7">
        <v>321</v>
      </c>
      <c r="K31" s="7">
        <v>2</v>
      </c>
      <c r="L31" s="7">
        <v>9.44</v>
      </c>
      <c r="M31" s="3" t="s">
        <v>139</v>
      </c>
      <c r="N31" s="3" t="s">
        <v>280</v>
      </c>
    </row>
    <row r="32" spans="1:14" x14ac:dyDescent="0.3">
      <c r="A32" s="3" t="s">
        <v>297</v>
      </c>
      <c r="B32" s="7">
        <v>6.9</v>
      </c>
      <c r="C32" s="7" t="s">
        <v>11</v>
      </c>
      <c r="D32" s="7">
        <v>2</v>
      </c>
      <c r="E32" s="7">
        <v>780</v>
      </c>
      <c r="F32" s="7">
        <v>1560</v>
      </c>
      <c r="G32" s="7">
        <v>13.22</v>
      </c>
      <c r="H32" s="7">
        <v>367.32</v>
      </c>
      <c r="I32" s="3" t="s">
        <v>297</v>
      </c>
      <c r="J32" s="7">
        <v>321</v>
      </c>
      <c r="L32" s="7">
        <v>9.26</v>
      </c>
      <c r="M32" s="3" t="s">
        <v>139</v>
      </c>
      <c r="N32" s="3" t="s">
        <v>282</v>
      </c>
    </row>
    <row r="33" spans="1:14" x14ac:dyDescent="0.3">
      <c r="A33" s="3" t="s">
        <v>224</v>
      </c>
      <c r="B33" s="7">
        <v>12</v>
      </c>
      <c r="C33" s="7" t="s">
        <v>8</v>
      </c>
      <c r="D33" s="7">
        <v>4</v>
      </c>
      <c r="E33" s="7">
        <v>780</v>
      </c>
      <c r="F33" s="7">
        <v>3120</v>
      </c>
      <c r="G33" s="7">
        <v>26.44</v>
      </c>
      <c r="H33" s="7">
        <v>196.75</v>
      </c>
      <c r="I33" s="3" t="s">
        <v>224</v>
      </c>
      <c r="J33" s="7">
        <v>321</v>
      </c>
      <c r="K33" s="7">
        <v>2</v>
      </c>
      <c r="L33" s="7">
        <v>3.72</v>
      </c>
      <c r="M33" s="3" t="s">
        <v>52</v>
      </c>
      <c r="N33" s="3" t="s">
        <v>128</v>
      </c>
    </row>
    <row r="34" spans="1:14" x14ac:dyDescent="0.3">
      <c r="A34" s="3" t="s">
        <v>223</v>
      </c>
      <c r="B34" s="7">
        <v>12</v>
      </c>
      <c r="C34" s="7" t="s">
        <v>8</v>
      </c>
      <c r="D34" s="7">
        <v>4</v>
      </c>
      <c r="E34" s="7">
        <v>780</v>
      </c>
      <c r="F34" s="7">
        <v>3120</v>
      </c>
      <c r="G34" s="7">
        <v>26.44</v>
      </c>
      <c r="H34" s="7">
        <v>2257.0500000000002</v>
      </c>
      <c r="I34" s="3" t="s">
        <v>223</v>
      </c>
      <c r="J34" s="7">
        <v>321</v>
      </c>
      <c r="K34" s="7">
        <v>2</v>
      </c>
      <c r="L34" s="7">
        <v>42.68</v>
      </c>
      <c r="M34" s="3" t="s">
        <v>52</v>
      </c>
      <c r="N34" s="3" t="s">
        <v>132</v>
      </c>
    </row>
    <row r="35" spans="1:14" x14ac:dyDescent="0.3">
      <c r="A35" s="3" t="s">
        <v>298</v>
      </c>
      <c r="B35" s="7">
        <v>6.9</v>
      </c>
      <c r="C35" s="7" t="s">
        <v>11</v>
      </c>
      <c r="D35" s="7">
        <v>2</v>
      </c>
      <c r="E35" s="7">
        <v>780</v>
      </c>
      <c r="F35" s="7">
        <v>1560</v>
      </c>
      <c r="G35" s="7">
        <v>13.22</v>
      </c>
      <c r="H35" s="7">
        <v>374.21</v>
      </c>
      <c r="I35" s="3" t="s">
        <v>298</v>
      </c>
      <c r="J35" s="7">
        <v>321</v>
      </c>
      <c r="K35" s="7">
        <v>2</v>
      </c>
      <c r="L35" s="7">
        <v>9.44</v>
      </c>
      <c r="M35" s="3" t="s">
        <v>138</v>
      </c>
      <c r="N35" s="3" t="s">
        <v>284</v>
      </c>
    </row>
    <row r="36" spans="1:14" x14ac:dyDescent="0.3">
      <c r="A36" s="3" t="s">
        <v>299</v>
      </c>
      <c r="B36" s="7">
        <v>6.9</v>
      </c>
      <c r="C36" s="7" t="s">
        <v>11</v>
      </c>
      <c r="D36" s="7">
        <v>2</v>
      </c>
      <c r="E36" s="7">
        <v>780</v>
      </c>
      <c r="F36" s="7">
        <v>1560</v>
      </c>
      <c r="G36" s="7">
        <v>13.22</v>
      </c>
      <c r="H36" s="7">
        <v>367.37</v>
      </c>
      <c r="I36" s="3" t="s">
        <v>299</v>
      </c>
      <c r="J36" s="7">
        <v>321</v>
      </c>
      <c r="L36" s="7">
        <v>9.26</v>
      </c>
      <c r="M36" s="3" t="s">
        <v>138</v>
      </c>
      <c r="N36" s="3" t="s">
        <v>285</v>
      </c>
    </row>
    <row r="37" spans="1:14" x14ac:dyDescent="0.3">
      <c r="A37" s="3" t="s">
        <v>222</v>
      </c>
      <c r="B37" s="7">
        <v>12</v>
      </c>
      <c r="C37" s="7" t="s">
        <v>8</v>
      </c>
      <c r="D37" s="7">
        <v>4</v>
      </c>
      <c r="E37" s="7">
        <v>780</v>
      </c>
      <c r="F37" s="7">
        <v>3120</v>
      </c>
      <c r="G37" s="7">
        <v>26.44</v>
      </c>
      <c r="H37" s="7">
        <v>933.34</v>
      </c>
      <c r="I37" s="3" t="s">
        <v>222</v>
      </c>
      <c r="J37" s="7">
        <v>321</v>
      </c>
      <c r="K37" s="7">
        <v>2</v>
      </c>
      <c r="L37" s="7">
        <v>17.649999999999999</v>
      </c>
      <c r="M37" s="3" t="s">
        <v>51</v>
      </c>
      <c r="N37" s="3" t="s">
        <v>128</v>
      </c>
    </row>
    <row r="38" spans="1:14" x14ac:dyDescent="0.3">
      <c r="A38" s="3" t="s">
        <v>221</v>
      </c>
      <c r="B38" s="7">
        <v>12</v>
      </c>
      <c r="C38" s="7" t="s">
        <v>8</v>
      </c>
      <c r="D38" s="7">
        <v>4</v>
      </c>
      <c r="E38" s="7">
        <v>780</v>
      </c>
      <c r="F38" s="7">
        <v>3120</v>
      </c>
      <c r="G38" s="7">
        <v>26.44</v>
      </c>
      <c r="H38" s="7">
        <v>1438.68</v>
      </c>
      <c r="I38" s="3" t="s">
        <v>221</v>
      </c>
      <c r="J38" s="7">
        <v>321</v>
      </c>
      <c r="K38" s="7">
        <v>2</v>
      </c>
      <c r="L38" s="7">
        <v>27.21</v>
      </c>
      <c r="M38" s="3" t="s">
        <v>51</v>
      </c>
      <c r="N38" s="3" t="s">
        <v>132</v>
      </c>
    </row>
    <row r="39" spans="1:14" x14ac:dyDescent="0.3">
      <c r="A39" s="3" t="s">
        <v>220</v>
      </c>
      <c r="B39" s="7">
        <v>0.45</v>
      </c>
      <c r="C39" s="7" t="s">
        <v>11</v>
      </c>
      <c r="D39" s="7">
        <v>11</v>
      </c>
      <c r="E39" s="7">
        <v>890</v>
      </c>
      <c r="F39" s="7">
        <v>9790</v>
      </c>
      <c r="G39" s="7">
        <v>89.87</v>
      </c>
      <c r="H39" s="7">
        <v>1780.72</v>
      </c>
      <c r="I39" s="3" t="s">
        <v>220</v>
      </c>
      <c r="J39" s="7">
        <v>321</v>
      </c>
      <c r="K39" s="7">
        <v>2</v>
      </c>
      <c r="L39" s="7">
        <v>6.6</v>
      </c>
      <c r="M39" s="3" t="s">
        <v>48</v>
      </c>
      <c r="N39" s="3" t="s">
        <v>72</v>
      </c>
    </row>
    <row r="40" spans="1:14" x14ac:dyDescent="0.3">
      <c r="A40" s="3" t="s">
        <v>219</v>
      </c>
      <c r="B40" s="7">
        <v>1</v>
      </c>
      <c r="C40" s="7" t="s">
        <v>8</v>
      </c>
      <c r="D40" s="7">
        <v>4</v>
      </c>
      <c r="E40" s="7">
        <v>890</v>
      </c>
      <c r="F40" s="7">
        <v>3560</v>
      </c>
      <c r="G40" s="7">
        <v>32.68</v>
      </c>
      <c r="H40" s="7">
        <v>304.76</v>
      </c>
      <c r="I40" s="3" t="s">
        <v>219</v>
      </c>
      <c r="J40" s="7">
        <v>321</v>
      </c>
      <c r="K40" s="7">
        <v>2</v>
      </c>
      <c r="L40" s="7">
        <v>4.66</v>
      </c>
      <c r="M40" s="3" t="s">
        <v>48</v>
      </c>
      <c r="N40" s="3" t="s">
        <v>72</v>
      </c>
    </row>
    <row r="41" spans="1:14" x14ac:dyDescent="0.3">
      <c r="A41" s="3" t="s">
        <v>218</v>
      </c>
      <c r="B41" s="7">
        <v>12</v>
      </c>
      <c r="C41" s="7" t="s">
        <v>8</v>
      </c>
      <c r="D41" s="7">
        <v>5</v>
      </c>
      <c r="E41" s="7">
        <v>780</v>
      </c>
      <c r="F41" s="7">
        <v>3900</v>
      </c>
      <c r="G41" s="7">
        <v>33.049999999999997</v>
      </c>
      <c r="H41" s="7">
        <v>1346.83</v>
      </c>
      <c r="I41" s="3" t="s">
        <v>218</v>
      </c>
      <c r="J41" s="7">
        <v>321</v>
      </c>
      <c r="K41" s="7">
        <v>2</v>
      </c>
      <c r="L41" s="7">
        <v>20.38</v>
      </c>
      <c r="M41" s="3" t="s">
        <v>128</v>
      </c>
      <c r="N41" s="3" t="s">
        <v>7</v>
      </c>
    </row>
    <row r="42" spans="1:14" x14ac:dyDescent="0.3">
      <c r="A42" s="3" t="s">
        <v>217</v>
      </c>
      <c r="B42" s="7">
        <v>12</v>
      </c>
      <c r="C42" s="7" t="s">
        <v>8</v>
      </c>
      <c r="D42" s="7">
        <v>5</v>
      </c>
      <c r="E42" s="7">
        <v>780</v>
      </c>
      <c r="F42" s="7">
        <v>3900</v>
      </c>
      <c r="G42" s="7">
        <v>33.049999999999997</v>
      </c>
      <c r="H42" s="7">
        <v>3111.7</v>
      </c>
      <c r="I42" s="3" t="s">
        <v>217</v>
      </c>
      <c r="J42" s="7">
        <v>321</v>
      </c>
      <c r="K42" s="7">
        <v>2</v>
      </c>
      <c r="L42" s="7">
        <v>47.08</v>
      </c>
      <c r="M42" s="3" t="s">
        <v>132</v>
      </c>
      <c r="N42" s="3" t="s">
        <v>7</v>
      </c>
    </row>
    <row r="43" spans="1:14" x14ac:dyDescent="0.3">
      <c r="A43" s="3" t="s">
        <v>216</v>
      </c>
      <c r="B43" s="7">
        <v>12</v>
      </c>
      <c r="C43" s="7" t="s">
        <v>8</v>
      </c>
      <c r="D43" s="7">
        <v>1</v>
      </c>
      <c r="E43" s="7">
        <v>339</v>
      </c>
      <c r="F43" s="7">
        <v>339</v>
      </c>
      <c r="G43" s="7">
        <v>2.2400000000000002</v>
      </c>
      <c r="H43" s="7">
        <v>97.23</v>
      </c>
      <c r="I43" s="3" t="s">
        <v>216</v>
      </c>
      <c r="J43" s="7">
        <v>321</v>
      </c>
      <c r="K43" s="7">
        <v>2</v>
      </c>
      <c r="L43" s="7">
        <v>21.75</v>
      </c>
      <c r="M43" s="3" t="s">
        <v>128</v>
      </c>
      <c r="N43" s="3" t="s">
        <v>61</v>
      </c>
    </row>
    <row r="44" spans="1:14" x14ac:dyDescent="0.3">
      <c r="A44" s="3" t="s">
        <v>215</v>
      </c>
      <c r="B44" s="7">
        <v>12</v>
      </c>
      <c r="C44" s="7" t="s">
        <v>8</v>
      </c>
      <c r="D44" s="7">
        <v>1</v>
      </c>
      <c r="E44" s="7">
        <v>339</v>
      </c>
      <c r="F44" s="7">
        <v>339</v>
      </c>
      <c r="G44" s="7">
        <v>2.2400000000000002</v>
      </c>
      <c r="H44" s="7">
        <v>121.3</v>
      </c>
      <c r="I44" s="3" t="s">
        <v>215</v>
      </c>
      <c r="J44" s="7">
        <v>321</v>
      </c>
      <c r="K44" s="7">
        <v>2</v>
      </c>
      <c r="L44" s="7">
        <v>27.14</v>
      </c>
      <c r="M44" s="3" t="s">
        <v>132</v>
      </c>
      <c r="N44" s="3" t="s">
        <v>61</v>
      </c>
    </row>
    <row r="45" spans="1:14" x14ac:dyDescent="0.3">
      <c r="A45" s="3" t="s">
        <v>214</v>
      </c>
      <c r="B45" s="7">
        <v>1</v>
      </c>
      <c r="C45" s="7" t="s">
        <v>8</v>
      </c>
      <c r="D45" s="7">
        <v>1</v>
      </c>
      <c r="E45" s="7">
        <v>522</v>
      </c>
      <c r="F45" s="7">
        <v>522</v>
      </c>
      <c r="G45" s="7">
        <v>3.72</v>
      </c>
      <c r="H45" s="7">
        <v>233.93</v>
      </c>
      <c r="I45" s="3" t="s">
        <v>214</v>
      </c>
      <c r="J45" s="7">
        <v>321</v>
      </c>
      <c r="K45" s="7">
        <v>2</v>
      </c>
      <c r="L45" s="7">
        <v>31.4</v>
      </c>
      <c r="M45" s="3" t="s">
        <v>56</v>
      </c>
      <c r="N45" s="3" t="s">
        <v>32</v>
      </c>
    </row>
    <row r="46" spans="1:14" x14ac:dyDescent="0.3">
      <c r="A46" s="3" t="s">
        <v>213</v>
      </c>
      <c r="B46" s="7">
        <v>12</v>
      </c>
      <c r="C46" s="7" t="s">
        <v>8</v>
      </c>
      <c r="D46" s="7">
        <v>2</v>
      </c>
      <c r="E46" s="7">
        <v>890</v>
      </c>
      <c r="F46" s="7">
        <v>1780</v>
      </c>
      <c r="G46" s="7">
        <v>16.34</v>
      </c>
      <c r="H46" s="7">
        <v>883.78</v>
      </c>
      <c r="I46" s="3" t="s">
        <v>213</v>
      </c>
      <c r="J46" s="7">
        <v>321</v>
      </c>
      <c r="K46" s="7">
        <v>2</v>
      </c>
      <c r="L46" s="7">
        <v>27.04</v>
      </c>
      <c r="M46" s="3" t="s">
        <v>128</v>
      </c>
      <c r="N46" s="3" t="s">
        <v>117</v>
      </c>
    </row>
    <row r="47" spans="1:14" x14ac:dyDescent="0.3">
      <c r="A47" s="3" t="s">
        <v>212</v>
      </c>
      <c r="B47" s="7">
        <v>12</v>
      </c>
      <c r="C47" s="7" t="s">
        <v>8</v>
      </c>
      <c r="D47" s="7">
        <v>2</v>
      </c>
      <c r="E47" s="7">
        <v>890</v>
      </c>
      <c r="F47" s="7">
        <v>1780</v>
      </c>
      <c r="G47" s="7">
        <v>16.34</v>
      </c>
      <c r="H47" s="7">
        <v>384.04</v>
      </c>
      <c r="I47" s="3" t="s">
        <v>212</v>
      </c>
      <c r="J47" s="7">
        <v>321</v>
      </c>
      <c r="K47" s="7">
        <v>2</v>
      </c>
      <c r="L47" s="7">
        <v>11.75</v>
      </c>
      <c r="M47" s="3" t="s">
        <v>132</v>
      </c>
      <c r="N47" s="3" t="s">
        <v>117</v>
      </c>
    </row>
    <row r="48" spans="1:14" x14ac:dyDescent="0.3">
      <c r="A48" s="3" t="s">
        <v>211</v>
      </c>
      <c r="B48" s="7">
        <v>12</v>
      </c>
      <c r="C48" s="7" t="s">
        <v>8</v>
      </c>
      <c r="D48" s="7">
        <v>6</v>
      </c>
      <c r="E48" s="7">
        <v>890</v>
      </c>
      <c r="F48" s="7">
        <v>5340</v>
      </c>
      <c r="G48" s="7">
        <v>49.02</v>
      </c>
      <c r="H48" s="7">
        <v>3725.49</v>
      </c>
      <c r="I48" s="3" t="s">
        <v>211</v>
      </c>
      <c r="J48" s="7">
        <v>321</v>
      </c>
      <c r="K48" s="14" t="s">
        <v>258</v>
      </c>
      <c r="L48" s="7">
        <v>38</v>
      </c>
      <c r="M48" s="3" t="s">
        <v>128</v>
      </c>
      <c r="N48" s="3" t="s">
        <v>129</v>
      </c>
    </row>
    <row r="49" spans="1:14" x14ac:dyDescent="0.3">
      <c r="A49" s="3" t="s">
        <v>210</v>
      </c>
      <c r="B49" s="7">
        <v>12</v>
      </c>
      <c r="C49" s="7" t="s">
        <v>8</v>
      </c>
      <c r="D49" s="7">
        <v>6</v>
      </c>
      <c r="E49" s="7">
        <v>890</v>
      </c>
      <c r="F49" s="7">
        <v>5340</v>
      </c>
      <c r="G49" s="7">
        <v>49.02</v>
      </c>
      <c r="H49" s="7">
        <v>4248.2700000000004</v>
      </c>
      <c r="I49" s="3" t="s">
        <v>210</v>
      </c>
      <c r="J49" s="7">
        <v>321</v>
      </c>
      <c r="K49" s="14" t="s">
        <v>258</v>
      </c>
      <c r="L49" s="7">
        <v>43.33</v>
      </c>
      <c r="M49" s="3" t="s">
        <v>132</v>
      </c>
      <c r="N49" s="3" t="s">
        <v>133</v>
      </c>
    </row>
    <row r="50" spans="1:14" x14ac:dyDescent="0.3">
      <c r="A50" s="3" t="s">
        <v>209</v>
      </c>
      <c r="B50" s="7">
        <v>0.45</v>
      </c>
      <c r="C50" s="7" t="s">
        <v>11</v>
      </c>
      <c r="D50" s="7">
        <v>6</v>
      </c>
      <c r="E50" s="7">
        <v>890</v>
      </c>
      <c r="F50" s="7">
        <v>5340</v>
      </c>
      <c r="G50" s="7">
        <v>49.02</v>
      </c>
      <c r="H50" s="7">
        <v>572.05999999999995</v>
      </c>
      <c r="I50" s="3" t="s">
        <v>209</v>
      </c>
      <c r="J50" s="7">
        <v>321</v>
      </c>
      <c r="K50" s="7">
        <v>3</v>
      </c>
      <c r="L50" s="7">
        <v>3.89</v>
      </c>
      <c r="M50" s="3" t="s">
        <v>71</v>
      </c>
      <c r="N50" s="3" t="s">
        <v>55</v>
      </c>
    </row>
    <row r="51" spans="1:14" x14ac:dyDescent="0.3">
      <c r="A51" s="3" t="s">
        <v>208</v>
      </c>
      <c r="B51" s="7">
        <v>0.45</v>
      </c>
      <c r="C51" s="7" t="s">
        <v>11</v>
      </c>
      <c r="D51" s="7">
        <v>2</v>
      </c>
      <c r="E51" s="7">
        <v>890</v>
      </c>
      <c r="F51" s="7">
        <v>1780</v>
      </c>
      <c r="G51" s="7">
        <v>16.34</v>
      </c>
      <c r="H51" s="7">
        <v>873.43</v>
      </c>
      <c r="I51" s="3" t="s">
        <v>208</v>
      </c>
      <c r="J51" s="7">
        <v>321</v>
      </c>
      <c r="K51" s="7">
        <v>3</v>
      </c>
      <c r="L51" s="7">
        <v>17.82</v>
      </c>
      <c r="M51" s="3" t="s">
        <v>71</v>
      </c>
      <c r="N51" s="3" t="s">
        <v>162</v>
      </c>
    </row>
    <row r="52" spans="1:14" x14ac:dyDescent="0.3">
      <c r="A52" s="3" t="s">
        <v>207</v>
      </c>
      <c r="B52" s="7">
        <v>0.45</v>
      </c>
      <c r="C52" s="7" t="s">
        <v>11</v>
      </c>
      <c r="D52" s="7">
        <v>1</v>
      </c>
      <c r="E52" s="7">
        <v>127</v>
      </c>
      <c r="F52" s="7">
        <v>127</v>
      </c>
      <c r="G52" s="7">
        <v>1.02</v>
      </c>
      <c r="H52" s="7">
        <v>61.81</v>
      </c>
      <c r="I52" s="3" t="s">
        <v>207</v>
      </c>
      <c r="J52" s="7">
        <v>321</v>
      </c>
      <c r="K52" s="7">
        <v>3</v>
      </c>
      <c r="L52" s="7">
        <v>20.2</v>
      </c>
      <c r="M52" s="3" t="s">
        <v>71</v>
      </c>
      <c r="N52" s="3" t="s">
        <v>161</v>
      </c>
    </row>
    <row r="53" spans="1:14" x14ac:dyDescent="0.3">
      <c r="A53" s="3" t="s">
        <v>206</v>
      </c>
      <c r="B53" s="7">
        <v>0.45</v>
      </c>
      <c r="C53" s="7" t="s">
        <v>11</v>
      </c>
      <c r="D53" s="7">
        <v>1</v>
      </c>
      <c r="E53" s="7">
        <v>127</v>
      </c>
      <c r="F53" s="7">
        <v>127</v>
      </c>
      <c r="G53" s="7">
        <v>1.02</v>
      </c>
      <c r="H53" s="7">
        <v>53.43</v>
      </c>
      <c r="I53" s="3" t="s">
        <v>206</v>
      </c>
      <c r="J53" s="7">
        <v>321</v>
      </c>
      <c r="K53" s="7">
        <v>3</v>
      </c>
      <c r="L53" s="7">
        <v>17.46</v>
      </c>
      <c r="M53" s="3" t="s">
        <v>71</v>
      </c>
      <c r="N53" s="3" t="s">
        <v>160</v>
      </c>
    </row>
    <row r="54" spans="1:14" x14ac:dyDescent="0.3">
      <c r="A54" s="3" t="s">
        <v>205</v>
      </c>
      <c r="B54" s="7">
        <v>12</v>
      </c>
      <c r="C54" s="7" t="s">
        <v>8</v>
      </c>
      <c r="D54" s="7">
        <v>1</v>
      </c>
      <c r="E54" s="7">
        <v>780</v>
      </c>
      <c r="F54" s="7">
        <v>780</v>
      </c>
      <c r="G54" s="7">
        <v>6.61</v>
      </c>
      <c r="H54" s="7">
        <v>33.979999999999997</v>
      </c>
      <c r="I54" s="3" t="s">
        <v>205</v>
      </c>
      <c r="J54" s="7">
        <v>321</v>
      </c>
      <c r="K54" s="7">
        <v>3</v>
      </c>
      <c r="L54" s="7">
        <v>2.57</v>
      </c>
      <c r="M54" s="3" t="s">
        <v>133</v>
      </c>
      <c r="N54" s="3" t="s">
        <v>45</v>
      </c>
    </row>
    <row r="55" spans="1:14" x14ac:dyDescent="0.3">
      <c r="A55" s="3" t="s">
        <v>300</v>
      </c>
      <c r="B55" s="7">
        <v>6.9</v>
      </c>
      <c r="C55" s="7" t="s">
        <v>11</v>
      </c>
      <c r="D55" s="7">
        <v>2</v>
      </c>
      <c r="E55" s="7">
        <v>780</v>
      </c>
      <c r="F55" s="7">
        <v>1560</v>
      </c>
      <c r="G55" s="7">
        <v>13.22</v>
      </c>
      <c r="H55" s="7">
        <v>353.19</v>
      </c>
      <c r="I55" s="3" t="s">
        <v>300</v>
      </c>
      <c r="J55" s="7">
        <v>321</v>
      </c>
      <c r="K55" s="7">
        <v>3</v>
      </c>
      <c r="L55" s="7">
        <v>8.91</v>
      </c>
      <c r="M55" s="3" t="s">
        <v>137</v>
      </c>
      <c r="N55" s="3" t="s">
        <v>281</v>
      </c>
    </row>
    <row r="56" spans="1:14" x14ac:dyDescent="0.3">
      <c r="A56" s="3" t="s">
        <v>301</v>
      </c>
      <c r="B56" s="7">
        <v>6.9</v>
      </c>
      <c r="C56" s="7" t="s">
        <v>11</v>
      </c>
      <c r="D56" s="7">
        <v>2</v>
      </c>
      <c r="E56" s="7">
        <v>780</v>
      </c>
      <c r="F56" s="7">
        <v>1560</v>
      </c>
      <c r="G56" s="7">
        <v>13.22</v>
      </c>
      <c r="H56" s="7">
        <v>346.3</v>
      </c>
      <c r="I56" s="3" t="s">
        <v>301</v>
      </c>
      <c r="J56" s="7">
        <v>321</v>
      </c>
      <c r="L56" s="7">
        <v>8.73</v>
      </c>
      <c r="M56" s="3" t="s">
        <v>137</v>
      </c>
      <c r="N56" s="3" t="s">
        <v>283</v>
      </c>
    </row>
    <row r="57" spans="1:14" x14ac:dyDescent="0.3">
      <c r="A57" s="3" t="s">
        <v>204</v>
      </c>
      <c r="B57" s="7">
        <v>12</v>
      </c>
      <c r="C57" s="7" t="s">
        <v>8</v>
      </c>
      <c r="D57" s="7">
        <v>4</v>
      </c>
      <c r="E57" s="7">
        <v>780</v>
      </c>
      <c r="F57" s="7">
        <v>3120</v>
      </c>
      <c r="G57" s="7">
        <v>26.44</v>
      </c>
      <c r="H57" s="7">
        <v>703.34</v>
      </c>
      <c r="I57" s="3" t="s">
        <v>204</v>
      </c>
      <c r="J57" s="7">
        <v>321</v>
      </c>
      <c r="K57" s="7">
        <v>3</v>
      </c>
      <c r="L57" s="7">
        <v>13.3</v>
      </c>
      <c r="M57" s="3" t="s">
        <v>34</v>
      </c>
      <c r="N57" s="3" t="s">
        <v>129</v>
      </c>
    </row>
    <row r="58" spans="1:14" x14ac:dyDescent="0.3">
      <c r="A58" s="3" t="s">
        <v>203</v>
      </c>
      <c r="B58" s="7">
        <v>12</v>
      </c>
      <c r="C58" s="7" t="s">
        <v>8</v>
      </c>
      <c r="D58" s="7">
        <v>4</v>
      </c>
      <c r="E58" s="7">
        <v>780</v>
      </c>
      <c r="F58" s="7">
        <v>3120</v>
      </c>
      <c r="G58" s="7">
        <v>26.44</v>
      </c>
      <c r="H58" s="7">
        <v>1319.27</v>
      </c>
      <c r="I58" s="3" t="s">
        <v>203</v>
      </c>
      <c r="J58" s="7">
        <v>321</v>
      </c>
      <c r="K58" s="7">
        <v>3</v>
      </c>
      <c r="L58" s="7">
        <v>24.95</v>
      </c>
      <c r="M58" s="3" t="s">
        <v>34</v>
      </c>
      <c r="N58" s="3" t="s">
        <v>133</v>
      </c>
    </row>
    <row r="59" spans="1:14" x14ac:dyDescent="0.3">
      <c r="A59" s="3" t="s">
        <v>302</v>
      </c>
      <c r="B59" s="7">
        <v>6.9</v>
      </c>
      <c r="C59" s="7" t="s">
        <v>11</v>
      </c>
      <c r="D59" s="7">
        <v>1</v>
      </c>
      <c r="E59" s="7">
        <v>196</v>
      </c>
      <c r="F59" s="7">
        <v>196</v>
      </c>
      <c r="G59" s="7">
        <v>1.32</v>
      </c>
      <c r="H59" s="7">
        <v>22.89</v>
      </c>
      <c r="I59" s="3" t="s">
        <v>302</v>
      </c>
      <c r="J59" s="7">
        <v>321</v>
      </c>
      <c r="K59" s="7">
        <v>3</v>
      </c>
      <c r="L59" s="7">
        <v>5.78</v>
      </c>
      <c r="M59" s="3" t="s">
        <v>136</v>
      </c>
      <c r="N59" s="3" t="s">
        <v>286</v>
      </c>
    </row>
    <row r="60" spans="1:14" x14ac:dyDescent="0.3">
      <c r="A60" s="3" t="s">
        <v>303</v>
      </c>
      <c r="B60" s="7">
        <v>6.9</v>
      </c>
      <c r="C60" s="7" t="s">
        <v>11</v>
      </c>
      <c r="D60" s="7">
        <v>1</v>
      </c>
      <c r="E60" s="7">
        <v>196</v>
      </c>
      <c r="F60" s="7">
        <v>196</v>
      </c>
      <c r="G60" s="7">
        <v>1.32</v>
      </c>
      <c r="H60" s="7">
        <v>21.08</v>
      </c>
      <c r="I60" s="3" t="s">
        <v>303</v>
      </c>
      <c r="J60" s="7">
        <v>321</v>
      </c>
      <c r="L60" s="7">
        <v>5.32</v>
      </c>
      <c r="M60" s="3" t="s">
        <v>136</v>
      </c>
      <c r="N60" s="3" t="s">
        <v>288</v>
      </c>
    </row>
    <row r="61" spans="1:14" x14ac:dyDescent="0.3">
      <c r="A61" s="3" t="s">
        <v>202</v>
      </c>
      <c r="B61" s="7">
        <v>12</v>
      </c>
      <c r="C61" s="7" t="s">
        <v>8</v>
      </c>
      <c r="D61" s="7">
        <v>1</v>
      </c>
      <c r="E61" s="7">
        <v>389</v>
      </c>
      <c r="F61" s="7">
        <v>389</v>
      </c>
      <c r="G61" s="7">
        <v>2.5499999999999998</v>
      </c>
      <c r="H61" s="7">
        <v>151.13</v>
      </c>
      <c r="I61" s="3" t="s">
        <v>202</v>
      </c>
      <c r="J61" s="7">
        <v>321</v>
      </c>
      <c r="K61" s="7">
        <v>3</v>
      </c>
      <c r="L61" s="7">
        <v>29.63</v>
      </c>
      <c r="M61" s="3" t="s">
        <v>106</v>
      </c>
      <c r="N61" s="3" t="s">
        <v>129</v>
      </c>
    </row>
    <row r="62" spans="1:14" x14ac:dyDescent="0.3">
      <c r="A62" s="3" t="s">
        <v>201</v>
      </c>
      <c r="B62" s="7">
        <v>12</v>
      </c>
      <c r="C62" s="7" t="s">
        <v>8</v>
      </c>
      <c r="D62" s="7">
        <v>1</v>
      </c>
      <c r="E62" s="7">
        <v>389</v>
      </c>
      <c r="F62" s="7">
        <v>389</v>
      </c>
      <c r="G62" s="7">
        <v>2.5499999999999998</v>
      </c>
      <c r="H62" s="7">
        <v>38.450000000000003</v>
      </c>
      <c r="I62" s="3" t="s">
        <v>201</v>
      </c>
      <c r="J62" s="7">
        <v>321</v>
      </c>
      <c r="K62" s="7">
        <v>3</v>
      </c>
      <c r="L62" s="7">
        <v>7.54</v>
      </c>
      <c r="M62" s="3" t="s">
        <v>106</v>
      </c>
      <c r="N62" s="3" t="s">
        <v>133</v>
      </c>
    </row>
    <row r="63" spans="1:14" x14ac:dyDescent="0.3">
      <c r="A63" s="3" t="s">
        <v>200</v>
      </c>
      <c r="B63" s="7">
        <v>0.45</v>
      </c>
      <c r="C63" s="7" t="s">
        <v>11</v>
      </c>
      <c r="D63" s="7">
        <v>8</v>
      </c>
      <c r="E63" s="7">
        <v>890</v>
      </c>
      <c r="F63" s="7">
        <v>7120</v>
      </c>
      <c r="G63" s="7">
        <v>65.36</v>
      </c>
      <c r="H63" s="7">
        <v>544.19000000000005</v>
      </c>
      <c r="I63" s="3" t="s">
        <v>200</v>
      </c>
      <c r="J63" s="7">
        <v>321</v>
      </c>
      <c r="K63" s="7">
        <v>3</v>
      </c>
      <c r="L63" s="7">
        <v>2.78</v>
      </c>
      <c r="M63" s="3" t="s">
        <v>45</v>
      </c>
      <c r="N63" s="3" t="s">
        <v>71</v>
      </c>
    </row>
    <row r="64" spans="1:14" x14ac:dyDescent="0.3">
      <c r="A64" s="3" t="s">
        <v>199</v>
      </c>
      <c r="B64" s="7">
        <v>1</v>
      </c>
      <c r="C64" s="7" t="s">
        <v>8</v>
      </c>
      <c r="D64" s="7">
        <v>5</v>
      </c>
      <c r="E64" s="7">
        <v>890</v>
      </c>
      <c r="F64" s="7">
        <v>4450</v>
      </c>
      <c r="G64" s="7">
        <v>40.85</v>
      </c>
      <c r="H64" s="7">
        <v>237.37</v>
      </c>
      <c r="I64" s="3" t="s">
        <v>199</v>
      </c>
      <c r="J64" s="7">
        <v>321</v>
      </c>
      <c r="K64" s="7">
        <v>3</v>
      </c>
      <c r="L64" s="7">
        <v>2.91</v>
      </c>
      <c r="M64" s="3" t="s">
        <v>45</v>
      </c>
      <c r="N64" s="3" t="s">
        <v>55</v>
      </c>
    </row>
    <row r="65" spans="1:14" x14ac:dyDescent="0.3">
      <c r="A65" s="3" t="s">
        <v>198</v>
      </c>
      <c r="B65" s="7">
        <v>12</v>
      </c>
      <c r="C65" s="7" t="s">
        <v>8</v>
      </c>
      <c r="D65" s="7">
        <v>5</v>
      </c>
      <c r="E65" s="7">
        <v>780</v>
      </c>
      <c r="F65" s="7">
        <v>3900</v>
      </c>
      <c r="G65" s="7">
        <v>33.049999999999997</v>
      </c>
      <c r="H65" s="7">
        <v>613.67999999999995</v>
      </c>
      <c r="I65" s="3" t="s">
        <v>198</v>
      </c>
      <c r="J65" s="7">
        <v>321</v>
      </c>
      <c r="K65" s="7">
        <v>3</v>
      </c>
      <c r="L65" s="7">
        <v>9.2799999999999994</v>
      </c>
      <c r="M65" s="3" t="s">
        <v>10</v>
      </c>
      <c r="N65" s="3" t="s">
        <v>129</v>
      </c>
    </row>
    <row r="66" spans="1:14" x14ac:dyDescent="0.3">
      <c r="A66" s="3" t="s">
        <v>197</v>
      </c>
      <c r="B66" s="7">
        <v>12</v>
      </c>
      <c r="C66" s="7" t="s">
        <v>8</v>
      </c>
      <c r="D66" s="7">
        <v>5</v>
      </c>
      <c r="E66" s="7">
        <v>780</v>
      </c>
      <c r="F66" s="7">
        <v>3900</v>
      </c>
      <c r="G66" s="7">
        <v>33.049999999999997</v>
      </c>
      <c r="H66" s="7">
        <v>1907.51</v>
      </c>
      <c r="I66" s="3" t="s">
        <v>197</v>
      </c>
      <c r="J66" s="7">
        <v>321</v>
      </c>
      <c r="K66" s="7">
        <v>3</v>
      </c>
      <c r="L66" s="7">
        <v>28.86</v>
      </c>
      <c r="M66" s="3" t="s">
        <v>10</v>
      </c>
      <c r="N66" s="3" t="s">
        <v>133</v>
      </c>
    </row>
    <row r="67" spans="1:14" x14ac:dyDescent="0.3">
      <c r="A67" s="3" t="s">
        <v>196</v>
      </c>
      <c r="B67" s="7">
        <v>12</v>
      </c>
      <c r="C67" s="7" t="s">
        <v>8</v>
      </c>
      <c r="D67" s="7">
        <v>1</v>
      </c>
      <c r="E67" s="7">
        <v>196</v>
      </c>
      <c r="F67" s="7">
        <v>196</v>
      </c>
      <c r="G67" s="7">
        <v>1.32</v>
      </c>
      <c r="H67" s="7">
        <v>58.92</v>
      </c>
      <c r="I67" s="3" t="s">
        <v>196</v>
      </c>
      <c r="J67" s="7">
        <v>321</v>
      </c>
      <c r="K67" s="7">
        <v>3</v>
      </c>
      <c r="L67" s="7">
        <v>22.32</v>
      </c>
      <c r="M67" s="3" t="s">
        <v>105</v>
      </c>
      <c r="N67" s="3" t="s">
        <v>129</v>
      </c>
    </row>
    <row r="68" spans="1:14" x14ac:dyDescent="0.3">
      <c r="A68" s="3" t="s">
        <v>195</v>
      </c>
      <c r="B68" s="7">
        <v>12</v>
      </c>
      <c r="C68" s="7" t="s">
        <v>8</v>
      </c>
      <c r="D68" s="7">
        <v>1</v>
      </c>
      <c r="E68" s="7">
        <v>196</v>
      </c>
      <c r="F68" s="7">
        <v>196</v>
      </c>
      <c r="G68" s="7">
        <v>1.32</v>
      </c>
      <c r="H68" s="7">
        <v>41.02</v>
      </c>
      <c r="I68" s="3" t="s">
        <v>195</v>
      </c>
      <c r="J68" s="7">
        <v>321</v>
      </c>
      <c r="K68" s="7">
        <v>3</v>
      </c>
      <c r="L68" s="7">
        <v>15.54</v>
      </c>
      <c r="M68" s="3" t="s">
        <v>105</v>
      </c>
      <c r="N68" s="3" t="s">
        <v>133</v>
      </c>
    </row>
    <row r="69" spans="1:14" x14ac:dyDescent="0.3">
      <c r="A69" s="3" t="s">
        <v>194</v>
      </c>
      <c r="B69" s="7">
        <v>0.45</v>
      </c>
      <c r="C69" s="7" t="s">
        <v>11</v>
      </c>
      <c r="D69" s="7">
        <v>1</v>
      </c>
      <c r="E69" s="7">
        <v>780</v>
      </c>
      <c r="F69" s="7">
        <v>780</v>
      </c>
      <c r="G69" s="7">
        <v>6.61</v>
      </c>
      <c r="H69" s="7">
        <v>469.04</v>
      </c>
      <c r="I69" s="3" t="s">
        <v>194</v>
      </c>
      <c r="J69" s="7">
        <v>321</v>
      </c>
      <c r="K69" s="7">
        <v>3</v>
      </c>
      <c r="L69" s="7">
        <v>23.65</v>
      </c>
      <c r="M69" s="3" t="s">
        <v>55</v>
      </c>
      <c r="N69" s="3" t="s">
        <v>83</v>
      </c>
    </row>
    <row r="70" spans="1:14" x14ac:dyDescent="0.3">
      <c r="A70" s="3" t="s">
        <v>193</v>
      </c>
      <c r="B70" s="7">
        <v>0.45</v>
      </c>
      <c r="C70" s="7" t="s">
        <v>11</v>
      </c>
      <c r="D70" s="7">
        <v>7</v>
      </c>
      <c r="E70" s="7">
        <v>890</v>
      </c>
      <c r="F70" s="7">
        <v>6230</v>
      </c>
      <c r="G70" s="7">
        <v>57.19</v>
      </c>
      <c r="H70" s="7">
        <v>8317.82</v>
      </c>
      <c r="I70" s="3" t="s">
        <v>193</v>
      </c>
      <c r="J70" s="7">
        <v>321</v>
      </c>
      <c r="K70" s="14" t="s">
        <v>259</v>
      </c>
      <c r="L70" s="7">
        <v>48.48</v>
      </c>
      <c r="M70" s="3" t="s">
        <v>71</v>
      </c>
      <c r="N70" s="3" t="s">
        <v>70</v>
      </c>
    </row>
    <row r="71" spans="1:14" x14ac:dyDescent="0.3">
      <c r="A71" s="3" t="s">
        <v>192</v>
      </c>
      <c r="B71" s="7">
        <v>12</v>
      </c>
      <c r="C71" s="7" t="s">
        <v>8</v>
      </c>
      <c r="D71" s="7">
        <v>1</v>
      </c>
      <c r="E71" s="7">
        <v>780</v>
      </c>
      <c r="F71" s="7">
        <v>780</v>
      </c>
      <c r="G71" s="7">
        <v>6.61</v>
      </c>
      <c r="H71" s="7">
        <v>451.55</v>
      </c>
      <c r="I71" s="3" t="s">
        <v>192</v>
      </c>
      <c r="J71" s="7">
        <v>321</v>
      </c>
      <c r="K71" s="14" t="s">
        <v>259</v>
      </c>
      <c r="L71" s="7">
        <v>34.159999999999997</v>
      </c>
      <c r="M71" s="3" t="s">
        <v>129</v>
      </c>
      <c r="N71" s="3" t="s">
        <v>130</v>
      </c>
    </row>
    <row r="72" spans="1:14" x14ac:dyDescent="0.3">
      <c r="A72" s="3" t="s">
        <v>191</v>
      </c>
      <c r="B72" s="7">
        <v>12</v>
      </c>
      <c r="C72" s="7" t="s">
        <v>8</v>
      </c>
      <c r="D72" s="7">
        <v>1</v>
      </c>
      <c r="E72" s="7">
        <v>389</v>
      </c>
      <c r="F72" s="7">
        <v>389</v>
      </c>
      <c r="G72" s="7">
        <v>2.5499999999999998</v>
      </c>
      <c r="H72" s="7">
        <v>258.31</v>
      </c>
      <c r="I72" s="3" t="s">
        <v>191</v>
      </c>
      <c r="J72" s="7">
        <v>321</v>
      </c>
      <c r="K72" s="14" t="s">
        <v>259</v>
      </c>
      <c r="L72" s="7">
        <v>50.65</v>
      </c>
      <c r="M72" s="3" t="s">
        <v>133</v>
      </c>
      <c r="N72" s="3" t="s">
        <v>134</v>
      </c>
    </row>
    <row r="73" spans="1:14" x14ac:dyDescent="0.3">
      <c r="A73" s="3" t="s">
        <v>190</v>
      </c>
      <c r="B73" s="7">
        <v>0.45</v>
      </c>
      <c r="C73" s="7" t="s">
        <v>11</v>
      </c>
      <c r="D73" s="7">
        <v>3</v>
      </c>
      <c r="E73" s="7">
        <v>890</v>
      </c>
      <c r="F73" s="7">
        <v>2670</v>
      </c>
      <c r="G73" s="7">
        <v>24.51</v>
      </c>
      <c r="H73" s="7">
        <v>316.77</v>
      </c>
      <c r="I73" s="3" t="s">
        <v>190</v>
      </c>
      <c r="J73" s="7">
        <v>321</v>
      </c>
      <c r="K73" s="7">
        <v>4</v>
      </c>
      <c r="L73" s="7">
        <v>4.3099999999999996</v>
      </c>
      <c r="M73" s="3" t="s">
        <v>70</v>
      </c>
      <c r="N73" s="3" t="s">
        <v>54</v>
      </c>
    </row>
    <row r="74" spans="1:14" x14ac:dyDescent="0.3">
      <c r="A74" s="3" t="s">
        <v>189</v>
      </c>
      <c r="B74" s="7">
        <v>0.45</v>
      </c>
      <c r="C74" s="7" t="s">
        <v>11</v>
      </c>
      <c r="D74" s="7">
        <v>2</v>
      </c>
      <c r="E74" s="7">
        <v>890</v>
      </c>
      <c r="F74" s="7">
        <v>1780</v>
      </c>
      <c r="G74" s="7">
        <v>16.34</v>
      </c>
      <c r="H74" s="7">
        <v>346.03</v>
      </c>
      <c r="I74" s="3" t="s">
        <v>189</v>
      </c>
      <c r="J74" s="7">
        <v>321</v>
      </c>
      <c r="K74" s="7">
        <v>4</v>
      </c>
      <c r="L74" s="7">
        <v>7.06</v>
      </c>
      <c r="M74" s="3" t="s">
        <v>70</v>
      </c>
      <c r="N74" s="3" t="s">
        <v>159</v>
      </c>
    </row>
    <row r="75" spans="1:14" x14ac:dyDescent="0.3">
      <c r="A75" s="3" t="s">
        <v>188</v>
      </c>
      <c r="B75" s="7">
        <v>0.45</v>
      </c>
      <c r="C75" s="7" t="s">
        <v>11</v>
      </c>
      <c r="D75" s="7">
        <v>1</v>
      </c>
      <c r="E75" s="7">
        <v>127</v>
      </c>
      <c r="F75" s="7">
        <v>127</v>
      </c>
      <c r="G75" s="7">
        <v>1.02</v>
      </c>
      <c r="H75" s="7">
        <v>12.04</v>
      </c>
      <c r="I75" s="3" t="s">
        <v>188</v>
      </c>
      <c r="J75" s="7">
        <v>321</v>
      </c>
      <c r="K75" s="7">
        <v>4</v>
      </c>
      <c r="L75" s="7">
        <v>3.93</v>
      </c>
      <c r="M75" s="3" t="s">
        <v>70</v>
      </c>
      <c r="N75" s="3" t="s">
        <v>157</v>
      </c>
    </row>
    <row r="76" spans="1:14" x14ac:dyDescent="0.3">
      <c r="A76" s="3" t="s">
        <v>187</v>
      </c>
      <c r="B76" s="7">
        <v>0.45</v>
      </c>
      <c r="C76" s="7" t="s">
        <v>11</v>
      </c>
      <c r="D76" s="7">
        <v>1</v>
      </c>
      <c r="E76" s="7">
        <v>127</v>
      </c>
      <c r="F76" s="7">
        <v>127</v>
      </c>
      <c r="G76" s="7">
        <v>1.02</v>
      </c>
      <c r="H76" s="7">
        <v>9.27</v>
      </c>
      <c r="I76" s="3" t="s">
        <v>187</v>
      </c>
      <c r="J76" s="7">
        <v>321</v>
      </c>
      <c r="K76" s="7">
        <v>4</v>
      </c>
      <c r="L76" s="7">
        <v>3.03</v>
      </c>
      <c r="M76" s="3" t="s">
        <v>70</v>
      </c>
      <c r="N76" s="3" t="s">
        <v>156</v>
      </c>
    </row>
    <row r="77" spans="1:14" x14ac:dyDescent="0.3">
      <c r="A77" s="3" t="s">
        <v>186</v>
      </c>
      <c r="B77" s="7">
        <v>12</v>
      </c>
      <c r="C77" s="7" t="s">
        <v>8</v>
      </c>
      <c r="D77" s="7">
        <v>1</v>
      </c>
      <c r="E77" s="7">
        <v>780</v>
      </c>
      <c r="F77" s="7">
        <v>780</v>
      </c>
      <c r="G77" s="7">
        <v>6.61</v>
      </c>
      <c r="H77" s="7">
        <v>105.94</v>
      </c>
      <c r="I77" s="3" t="s">
        <v>186</v>
      </c>
      <c r="J77" s="7">
        <v>321</v>
      </c>
      <c r="K77" s="7">
        <v>4</v>
      </c>
      <c r="L77" s="7">
        <v>8.01</v>
      </c>
      <c r="M77" s="3" t="s">
        <v>130</v>
      </c>
      <c r="N77" s="3" t="s">
        <v>47</v>
      </c>
    </row>
    <row r="78" spans="1:14" x14ac:dyDescent="0.3">
      <c r="A78" s="3" t="s">
        <v>304</v>
      </c>
      <c r="B78" s="7">
        <v>1</v>
      </c>
      <c r="C78" s="7" t="s">
        <v>8</v>
      </c>
      <c r="D78" s="7">
        <v>2</v>
      </c>
      <c r="E78" s="7">
        <v>780</v>
      </c>
      <c r="F78" s="7">
        <v>1560</v>
      </c>
      <c r="G78" s="7">
        <v>13.22</v>
      </c>
      <c r="H78" s="7">
        <v>703.11</v>
      </c>
      <c r="I78" s="3" t="s">
        <v>304</v>
      </c>
      <c r="J78" s="7">
        <v>321</v>
      </c>
      <c r="K78" s="7">
        <v>3</v>
      </c>
      <c r="L78" s="7">
        <v>26.59</v>
      </c>
      <c r="M78" s="3" t="s">
        <v>55</v>
      </c>
      <c r="N78" s="3" t="s">
        <v>266</v>
      </c>
    </row>
    <row r="79" spans="1:14" x14ac:dyDescent="0.3">
      <c r="A79" s="3" t="s">
        <v>305</v>
      </c>
      <c r="B79" s="7">
        <v>6.9</v>
      </c>
      <c r="C79" s="7" t="s">
        <v>11</v>
      </c>
      <c r="D79" s="7">
        <v>1</v>
      </c>
      <c r="E79" s="7">
        <v>196</v>
      </c>
      <c r="F79" s="7">
        <v>196</v>
      </c>
      <c r="G79" s="7">
        <v>1.32</v>
      </c>
      <c r="H79" s="7">
        <v>23.88</v>
      </c>
      <c r="I79" s="3" t="s">
        <v>305</v>
      </c>
      <c r="J79" s="7">
        <v>321</v>
      </c>
      <c r="K79" s="7">
        <v>4</v>
      </c>
      <c r="L79" s="7">
        <v>6.03</v>
      </c>
      <c r="M79" s="3" t="s">
        <v>135</v>
      </c>
      <c r="N79" s="3" t="s">
        <v>287</v>
      </c>
    </row>
    <row r="80" spans="1:14" x14ac:dyDescent="0.3">
      <c r="A80" s="3" t="s">
        <v>306</v>
      </c>
      <c r="B80" s="7">
        <v>6.9</v>
      </c>
      <c r="C80" s="7" t="s">
        <v>11</v>
      </c>
      <c r="D80" s="7">
        <v>1</v>
      </c>
      <c r="E80" s="7">
        <v>196</v>
      </c>
      <c r="F80" s="7">
        <v>196</v>
      </c>
      <c r="G80" s="7">
        <v>1.32</v>
      </c>
      <c r="H80" s="7">
        <v>22.08</v>
      </c>
      <c r="I80" s="3" t="s">
        <v>306</v>
      </c>
      <c r="J80" s="7">
        <v>321</v>
      </c>
      <c r="L80" s="7">
        <v>5.58</v>
      </c>
      <c r="M80" s="3" t="s">
        <v>135</v>
      </c>
      <c r="N80" s="3" t="s">
        <v>289</v>
      </c>
    </row>
    <row r="81" spans="1:14" x14ac:dyDescent="0.3">
      <c r="A81" s="3" t="s">
        <v>185</v>
      </c>
      <c r="B81" s="7">
        <v>12</v>
      </c>
      <c r="C81" s="7" t="s">
        <v>8</v>
      </c>
      <c r="D81" s="7">
        <v>1</v>
      </c>
      <c r="E81" s="7">
        <v>389</v>
      </c>
      <c r="F81" s="7">
        <v>389</v>
      </c>
      <c r="G81" s="7">
        <v>2.5499999999999998</v>
      </c>
      <c r="H81" s="7">
        <v>24.93</v>
      </c>
      <c r="I81" s="3" t="s">
        <v>185</v>
      </c>
      <c r="J81" s="7">
        <v>321</v>
      </c>
      <c r="K81" s="7">
        <v>4</v>
      </c>
      <c r="L81" s="7">
        <v>4.8899999999999997</v>
      </c>
      <c r="M81" s="3" t="s">
        <v>50</v>
      </c>
      <c r="N81" s="3" t="s">
        <v>130</v>
      </c>
    </row>
    <row r="82" spans="1:14" x14ac:dyDescent="0.3">
      <c r="A82" s="3" t="s">
        <v>184</v>
      </c>
      <c r="B82" s="7">
        <v>12</v>
      </c>
      <c r="C82" s="7" t="s">
        <v>8</v>
      </c>
      <c r="D82" s="7">
        <v>1</v>
      </c>
      <c r="E82" s="7">
        <v>389</v>
      </c>
      <c r="F82" s="7">
        <v>389</v>
      </c>
      <c r="G82" s="7">
        <v>2.5499999999999998</v>
      </c>
      <c r="H82" s="7">
        <v>12.13</v>
      </c>
      <c r="I82" s="3" t="s">
        <v>184</v>
      </c>
      <c r="J82" s="7">
        <v>321</v>
      </c>
      <c r="K82" s="7">
        <v>4</v>
      </c>
      <c r="L82" s="7">
        <v>2.38</v>
      </c>
      <c r="M82" s="3" t="s">
        <v>50</v>
      </c>
      <c r="N82" s="3" t="s">
        <v>134</v>
      </c>
    </row>
    <row r="83" spans="1:14" x14ac:dyDescent="0.3">
      <c r="A83" s="3" t="s">
        <v>183</v>
      </c>
      <c r="B83" s="7">
        <v>1</v>
      </c>
      <c r="C83" s="7" t="s">
        <v>8</v>
      </c>
      <c r="D83" s="7">
        <v>1</v>
      </c>
      <c r="E83" s="7">
        <v>196</v>
      </c>
      <c r="F83" s="7">
        <v>196</v>
      </c>
      <c r="G83" s="7">
        <v>1.32</v>
      </c>
      <c r="H83" s="7">
        <v>51.47</v>
      </c>
      <c r="I83" s="3" t="s">
        <v>183</v>
      </c>
      <c r="J83" s="7">
        <v>321</v>
      </c>
      <c r="K83" s="7">
        <v>4</v>
      </c>
      <c r="L83" s="7">
        <v>19.5</v>
      </c>
      <c r="M83" s="3" t="s">
        <v>87</v>
      </c>
      <c r="N83" s="3" t="s">
        <v>54</v>
      </c>
    </row>
    <row r="84" spans="1:14" x14ac:dyDescent="0.3">
      <c r="A84" s="3" t="s">
        <v>182</v>
      </c>
      <c r="B84" s="7">
        <v>0.45</v>
      </c>
      <c r="C84" s="7" t="s">
        <v>11</v>
      </c>
      <c r="D84" s="7">
        <v>11</v>
      </c>
      <c r="E84" s="7">
        <v>890</v>
      </c>
      <c r="F84" s="7">
        <v>9790</v>
      </c>
      <c r="G84" s="7">
        <v>89.87</v>
      </c>
      <c r="H84" s="7">
        <v>811.07</v>
      </c>
      <c r="I84" s="3" t="s">
        <v>182</v>
      </c>
      <c r="J84" s="7">
        <v>321</v>
      </c>
      <c r="K84" s="7">
        <v>4</v>
      </c>
      <c r="L84" s="7">
        <v>3.01</v>
      </c>
      <c r="M84" s="3" t="s">
        <v>47</v>
      </c>
      <c r="N84" s="3" t="s">
        <v>70</v>
      </c>
    </row>
    <row r="85" spans="1:14" x14ac:dyDescent="0.3">
      <c r="A85" s="3" t="s">
        <v>181</v>
      </c>
      <c r="B85" s="7">
        <v>1</v>
      </c>
      <c r="C85" s="7" t="s">
        <v>8</v>
      </c>
      <c r="D85" s="7">
        <v>3</v>
      </c>
      <c r="E85" s="7">
        <v>690</v>
      </c>
      <c r="F85" s="7">
        <v>2070</v>
      </c>
      <c r="G85" s="7">
        <v>16.260000000000002</v>
      </c>
      <c r="H85" s="7">
        <v>106.38</v>
      </c>
      <c r="I85" s="3" t="s">
        <v>181</v>
      </c>
      <c r="J85" s="7">
        <v>321</v>
      </c>
      <c r="K85" s="7">
        <v>4</v>
      </c>
      <c r="L85" s="7">
        <v>3.27</v>
      </c>
      <c r="M85" s="3" t="s">
        <v>47</v>
      </c>
      <c r="N85" s="3" t="s">
        <v>54</v>
      </c>
    </row>
  </sheetData>
  <sortState ref="A2:N84">
    <sortCondition ref="I2:I84"/>
  </sortState>
  <mergeCells count="1"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Propulsion Equipment</vt:lpstr>
      <vt:lpstr>Weapons</vt:lpstr>
      <vt:lpstr>Sensors</vt:lpstr>
      <vt:lpstr>Aggregated Loads</vt:lpstr>
      <vt:lpstr>Distribution System</vt:lpstr>
      <vt:lpstr>Power Generation</vt:lpstr>
      <vt:lpstr>Speed-Power Curve</vt:lpstr>
      <vt:lpstr>Cooling Equipment</vt:lpstr>
      <vt:lpstr>Cables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Chalfant</dc:creator>
  <cp:lastModifiedBy>Chalfant</cp:lastModifiedBy>
  <dcterms:created xsi:type="dcterms:W3CDTF">2017-04-20T11:18:03Z</dcterms:created>
  <dcterms:modified xsi:type="dcterms:W3CDTF">2017-05-05T16:59:32Z</dcterms:modified>
</cp:coreProperties>
</file>